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120" windowHeight="5370" tabRatio="872" activeTab="4"/>
  </bookViews>
  <sheets>
    <sheet name="День первый 1" sheetId="1" r:id="rId1"/>
    <sheet name="день первый 2" sheetId="2" r:id="rId2"/>
    <sheet name="День второй 1" sheetId="3" r:id="rId3"/>
    <sheet name="День второй 2" sheetId="4" r:id="rId4"/>
    <sheet name="День второй 3" sheetId="5" r:id="rId5"/>
    <sheet name="День второй 4" sheetId="6" r:id="rId6"/>
    <sheet name="День третий 1" sheetId="7" r:id="rId7"/>
    <sheet name="День третий 2" sheetId="8" r:id="rId8"/>
    <sheet name="День третий 3" sheetId="9" r:id="rId9"/>
    <sheet name="День третий 4" sheetId="10" r:id="rId10"/>
    <sheet name="День третий 5" sheetId="11" r:id="rId11"/>
    <sheet name="День третий 6" sheetId="12" r:id="rId12"/>
    <sheet name="День третий 7" sheetId="13" r:id="rId13"/>
    <sheet name="День третий 8" sheetId="14" r:id="rId14"/>
  </sheets>
  <definedNames/>
  <calcPr fullCalcOnLoad="1"/>
</workbook>
</file>

<file path=xl/sharedStrings.xml><?xml version="1.0" encoding="utf-8"?>
<sst xmlns="http://schemas.openxmlformats.org/spreadsheetml/2006/main" count="1683" uniqueCount="395">
  <si>
    <t>Вес</t>
  </si>
  <si>
    <t>Весовая категория</t>
  </si>
  <si>
    <t>Дата рождения</t>
  </si>
  <si>
    <t>ФИО</t>
  </si>
  <si>
    <t>Жим лежа</t>
  </si>
  <si>
    <t>Уфа</t>
  </si>
  <si>
    <t>Город</t>
  </si>
  <si>
    <t>Салават</t>
  </si>
  <si>
    <t>Белебей</t>
  </si>
  <si>
    <t>Чернышов Сергей Владимирович</t>
  </si>
  <si>
    <t>результат</t>
  </si>
  <si>
    <t>Команда</t>
  </si>
  <si>
    <t>Оренбург (Русичи)</t>
  </si>
  <si>
    <t>Командные очки:</t>
  </si>
  <si>
    <t>Уфа (Метро-фитнес)</t>
  </si>
  <si>
    <t> Киселев Дмитрий</t>
  </si>
  <si>
    <t xml:space="preserve"> Нигматзянов Артур Ильгизович</t>
  </si>
  <si>
    <t>Корюков Алексей</t>
  </si>
  <si>
    <t>Уфа (Диалог)</t>
  </si>
  <si>
    <t>Петров Александр</t>
  </si>
  <si>
    <t>Арсланов Ринат Фиргатович</t>
  </si>
  <si>
    <t>Уманцев Павел Юрьевич</t>
  </si>
  <si>
    <t>Мощенко Владимир Николаевич</t>
  </si>
  <si>
    <t>Зарипов Булат Ришатович</t>
  </si>
  <si>
    <t>Проданов Вадим Николаевич</t>
  </si>
  <si>
    <t>Кузнецов Александр</t>
  </si>
  <si>
    <t>Весноватый Иван Олегович</t>
  </si>
  <si>
    <t>Аптиев Денис Геннадьевич </t>
  </si>
  <si>
    <t>Присед</t>
  </si>
  <si>
    <t>Становая тяга</t>
  </si>
  <si>
    <t>Итого</t>
  </si>
  <si>
    <t>Уфа (Нефтяник)</t>
  </si>
  <si>
    <t>125+</t>
  </si>
  <si>
    <t>Безэкип.</t>
  </si>
  <si>
    <t>114.2</t>
  </si>
  <si>
    <t>Корюков Алексей Алексеевич</t>
  </si>
  <si>
    <t>Уфа(Нефтяник)</t>
  </si>
  <si>
    <t>81.4</t>
  </si>
  <si>
    <t>Сим (Диалог)</t>
  </si>
  <si>
    <t>99.2</t>
  </si>
  <si>
    <t>152.5</t>
  </si>
  <si>
    <t>82.3</t>
  </si>
  <si>
    <t>106.1</t>
  </si>
  <si>
    <t>232.5</t>
  </si>
  <si>
    <t>Дюртюли</t>
  </si>
  <si>
    <t>90.750</t>
  </si>
  <si>
    <t>172.5</t>
  </si>
  <si>
    <t>182.5</t>
  </si>
  <si>
    <t>192.5</t>
  </si>
  <si>
    <t>272.5</t>
  </si>
  <si>
    <t>82.5</t>
  </si>
  <si>
    <t>137.5</t>
  </si>
  <si>
    <t>167.5</t>
  </si>
  <si>
    <t>227.5</t>
  </si>
  <si>
    <t>91.6</t>
  </si>
  <si>
    <t xml:space="preserve">Курбанов Эрнст </t>
  </si>
  <si>
    <t>102.1</t>
  </si>
  <si>
    <t>107.8</t>
  </si>
  <si>
    <t>129.25</t>
  </si>
  <si>
    <t>Латыпов Раниль</t>
  </si>
  <si>
    <t>85.45</t>
  </si>
  <si>
    <t>101.5</t>
  </si>
  <si>
    <t>Щепина  Юлия Юрьевна</t>
  </si>
  <si>
    <t>90.75</t>
  </si>
  <si>
    <t>Мощенко Владимир</t>
  </si>
  <si>
    <t>Оренбург(Русичи)</t>
  </si>
  <si>
    <t>242.5</t>
  </si>
  <si>
    <t>252.5</t>
  </si>
  <si>
    <t>-</t>
  </si>
  <si>
    <t>Место</t>
  </si>
  <si>
    <t>1 (90)</t>
  </si>
  <si>
    <t>1(125+)</t>
  </si>
  <si>
    <t>1(125)</t>
  </si>
  <si>
    <t>1 (110)</t>
  </si>
  <si>
    <t>1(100)</t>
  </si>
  <si>
    <t>2(100)</t>
  </si>
  <si>
    <t>1 (82.5)</t>
  </si>
  <si>
    <t>2 (82.5)</t>
  </si>
  <si>
    <t>1(90)</t>
  </si>
  <si>
    <t>1(56)</t>
  </si>
  <si>
    <t>1(82.5)</t>
  </si>
  <si>
    <t>1(110)</t>
  </si>
  <si>
    <t>2(110)</t>
  </si>
  <si>
    <t>3(110)</t>
  </si>
  <si>
    <t>1  место</t>
  </si>
  <si>
    <t>2  место</t>
  </si>
  <si>
    <t>3  место</t>
  </si>
  <si>
    <t>Результат</t>
  </si>
  <si>
    <t>Категория (экип)</t>
  </si>
  <si>
    <t>Абсолютка  (безэкип)</t>
  </si>
  <si>
    <t>Нефтяник</t>
  </si>
  <si>
    <t>Диалог</t>
  </si>
  <si>
    <t>Русичи</t>
  </si>
  <si>
    <t>Уфа (Энерджи-фитнес)</t>
  </si>
  <si>
    <t>Энерджи-фитнес</t>
  </si>
  <si>
    <t>4(110)</t>
  </si>
  <si>
    <t>Категория (безэкип) -мужчины</t>
  </si>
  <si>
    <t>Категория (безэкип)-женщины</t>
  </si>
  <si>
    <t>Метро-фитнес</t>
  </si>
  <si>
    <t>Шварц</t>
  </si>
  <si>
    <t>Абсолютка - Становая тяга безэкип. (ПРО)</t>
  </si>
  <si>
    <t>Абсолютка Троеборье безэкип (ПРО)</t>
  </si>
  <si>
    <t>Экип.</t>
  </si>
  <si>
    <t>ОТКРЫТЫЙ ЧЕМПИОНАТ ПРИВОЛЖСКОГО ФЕДЕРАЛЬНОГО ОКРУГА ПО ПАУЭРЛИФТИНГУ, ЖИМУ ЛЕЖА И СТАНОВОЙ ТЯГЕ (ЛЮБИТЕЛИ И ПРОФЕССИОНАЛЫ) Троеборье безэкип. и экип. (ПРО)</t>
  </si>
  <si>
    <t>ОТКРЫТЫЙ ЧЕМПИОНАТ ПРИВОЛЖСКОГО ФЕДЕРАЛЬНОГО ОКРУГА ПО ПАУЭРЛИФТИНГУ, ЖИМУ ЛЕЖА И СТАНОВОЙ ТЯГЕ (ЛЮБИТЕЛИ И ПРОФЕССИОНАЛЫ) Становая тяга безэкип. и экип (ПРО)</t>
  </si>
  <si>
    <t>Салават (Салават)</t>
  </si>
  <si>
    <t>Кумертау (Кумертау)</t>
  </si>
  <si>
    <t>Кумертау</t>
  </si>
  <si>
    <t>Белебей (Белебей)</t>
  </si>
  <si>
    <t>Оренбург</t>
  </si>
  <si>
    <t>Лущев Иван Сергеевич</t>
  </si>
  <si>
    <t>Категория (безэкип) - мужчины</t>
  </si>
  <si>
    <t>Денисова Алёна Дмитриевна</t>
  </si>
  <si>
    <t xml:space="preserve">Кретова Анастасия </t>
  </si>
  <si>
    <t>Sport Club </t>
  </si>
  <si>
    <t>Фахретдинова Элина</t>
  </si>
  <si>
    <t>Категория (безэкип) - женщины</t>
  </si>
  <si>
    <t>97.5</t>
  </si>
  <si>
    <t>49.6</t>
  </si>
  <si>
    <t>Лукичев Денис Игоревич</t>
  </si>
  <si>
    <t>снят</t>
  </si>
  <si>
    <t>52.5</t>
  </si>
  <si>
    <t>Стерлитамак (фитнес-центр Sport Club )</t>
  </si>
  <si>
    <t>1(60)</t>
  </si>
  <si>
    <t>59.9</t>
  </si>
  <si>
    <t>Уфа (Энерджи фитнес)</t>
  </si>
  <si>
    <t>Беляева Виктория Андреевна</t>
  </si>
  <si>
    <t>77.5</t>
  </si>
  <si>
    <t>47.5</t>
  </si>
  <si>
    <t>42.5</t>
  </si>
  <si>
    <t>56.3</t>
  </si>
  <si>
    <t xml:space="preserve">Денисова Алёна Дмитриевна
</t>
  </si>
  <si>
    <t>62.5</t>
  </si>
  <si>
    <t>57.5</t>
  </si>
  <si>
    <t xml:space="preserve">Кретова Анастасия 
</t>
  </si>
  <si>
    <t>1(52)</t>
  </si>
  <si>
    <t>Женщины/Мужчины</t>
  </si>
  <si>
    <t xml:space="preserve"> ОТКРЫТЫЙ ЧЕМПИОНАТ ПРИВОЛЖСКОГО ФЕДЕРАЛЬНОГО ОКРУГА ПО ПАУЭРЛИФТИНГУ, ЖИМУ ЛЕЖА И СТАНОВОЙ ТЯГЕ (ЛЮБИТЕЛИ И ПРОФЕССИОНАЛЫ) Троеборье безэкип. и экип. (любители)</t>
  </si>
  <si>
    <t>Алейников Никита Евгеньевич</t>
  </si>
  <si>
    <t>Бисеров Павел Александрович</t>
  </si>
  <si>
    <t>Медведев Константин Анатольевич</t>
  </si>
  <si>
    <t>Абсолютка  Троеборье безэкип (любители)</t>
  </si>
  <si>
    <t xml:space="preserve">Абдуллин Андрей Ришатович </t>
  </si>
  <si>
    <t>Воронин Александр Александрович</t>
  </si>
  <si>
    <t>Еньшин Сергей Николаевич</t>
  </si>
  <si>
    <t>Галимов Радик Магдинурович</t>
  </si>
  <si>
    <t>Кистанов Сергей</t>
  </si>
  <si>
    <t>Афитнес</t>
  </si>
  <si>
    <t>Ефремов Олег</t>
  </si>
  <si>
    <t>Григорьев  Денис</t>
  </si>
  <si>
    <t>Николаев Михаил Владимирович</t>
  </si>
  <si>
    <t>81.8</t>
  </si>
  <si>
    <t>2 (82,5)</t>
  </si>
  <si>
    <t>74.1</t>
  </si>
  <si>
    <t>Стерлитамак (Sport Club )</t>
  </si>
  <si>
    <t>3 (75)</t>
  </si>
  <si>
    <t>119.1</t>
  </si>
  <si>
    <t>1 (125)</t>
  </si>
  <si>
    <t>2 (100)</t>
  </si>
  <si>
    <t>98.9</t>
  </si>
  <si>
    <t>Уфа (Афитнес)</t>
  </si>
  <si>
    <t>1 (100)</t>
  </si>
  <si>
    <t>88.65</t>
  </si>
  <si>
    <t>2 (90)</t>
  </si>
  <si>
    <t>89.35</t>
  </si>
  <si>
    <t>Еньшин Сергей Николаеви</t>
  </si>
  <si>
    <t>1 (82,5)</t>
  </si>
  <si>
    <t>82.1</t>
  </si>
  <si>
    <t>3 (82,5)</t>
  </si>
  <si>
    <t>70.8</t>
  </si>
  <si>
    <t>2 (75)</t>
  </si>
  <si>
    <t>74.9</t>
  </si>
  <si>
    <t>Стерлитамак (фитнес-центр Sport Club)</t>
  </si>
  <si>
    <t>1 (75)</t>
  </si>
  <si>
    <t>Мужчины</t>
  </si>
  <si>
    <t xml:space="preserve"> ОТКРЫТЫЙ ЧЕМПИОНАТ ПРИВОЛЖСКОГО ФЕДЕРАЛЬНОГО ОКРУГА ПО ПАУЭРЛИФТИНГУ, ЖИМУ ЛЕЖА И СТАНОВОЙ ТЯГЕ (ЛЮБИТЕЛИ И ПРОФЕССИОНАЛЫ) Троеборье безэкип.и экип. (любители)</t>
  </si>
  <si>
    <t>Мишенева Агата</t>
  </si>
  <si>
    <t>Егупова Лидия Евгеньевна</t>
  </si>
  <si>
    <t>Фам Тхи Лан Хыонг</t>
  </si>
  <si>
    <t xml:space="preserve">Васильева Надежда </t>
  </si>
  <si>
    <t>Егупова Мария Валентиновна</t>
  </si>
  <si>
    <t xml:space="preserve">Борисоглебский Иннокентий </t>
  </si>
  <si>
    <t>Григорьев Денис</t>
  </si>
  <si>
    <t>Николаев Михаил Владимирович </t>
  </si>
  <si>
    <t>Марков Валерий</t>
  </si>
  <si>
    <t>Стерлитамак (фитнес-центр Sport Club)</t>
  </si>
  <si>
    <t>1 (52)</t>
  </si>
  <si>
    <t>53.5</t>
  </si>
  <si>
    <t>1 (56)</t>
  </si>
  <si>
    <t>73.2</t>
  </si>
  <si>
    <t>Ишимбай (Салават)</t>
  </si>
  <si>
    <t>Еникеев Эльдар</t>
  </si>
  <si>
    <t>74.7</t>
  </si>
  <si>
    <t>с.Чекмагуш</t>
  </si>
  <si>
    <t>Гарипов Азат Ульфатович</t>
  </si>
  <si>
    <t>1 (60)</t>
  </si>
  <si>
    <t>72.5</t>
  </si>
  <si>
    <t>74.6</t>
  </si>
  <si>
    <t>Федоров Сергей</t>
  </si>
  <si>
    <t>66.65</t>
  </si>
  <si>
    <t>67.5</t>
  </si>
  <si>
    <t>1 (67,5)</t>
  </si>
  <si>
    <t>63.45</t>
  </si>
  <si>
    <t>51.35</t>
  </si>
  <si>
    <t>2 (52)</t>
  </si>
  <si>
    <t>47.2</t>
  </si>
  <si>
    <t>1 (48)</t>
  </si>
  <si>
    <t>ОТКРЫТЫЙ ЧЕМПИОНАТ ПРИВОЛЖСКОГО ФЕДЕРАЛЬНОГО ОКРУГА ПО ПАУЭРЛИФТИНГУ, ЖИМУ ЛЕЖА И СТАНОВОЙ ТЯГЕ (ЛЮБИТЕЛИ И ПРОФЕССИОНАЛЫ)  Становая тяга безэкип. (любители)</t>
  </si>
  <si>
    <t>Абсолютка Становая тяга безэкип. (любители)</t>
  </si>
  <si>
    <t>Лохов Андрей Михайлович</t>
  </si>
  <si>
    <t>Карамов Данил</t>
  </si>
  <si>
    <t>Папулов Владлен</t>
  </si>
  <si>
    <t>Абдуллин Андрей Ришатович</t>
  </si>
  <si>
    <t>Лисовой Валентин Владимирович</t>
  </si>
  <si>
    <t>Зверев Илья</t>
  </si>
  <si>
    <t>Надыров Шамиль Баурджанович</t>
  </si>
  <si>
    <t>Мезин Александр</t>
  </si>
  <si>
    <t>103.2</t>
  </si>
  <si>
    <t>Магнитогорск</t>
  </si>
  <si>
    <t>106.6</t>
  </si>
  <si>
    <t>2 (110)</t>
  </si>
  <si>
    <t>97.65</t>
  </si>
  <si>
    <t>89.1</t>
  </si>
  <si>
    <t>77.65</t>
  </si>
  <si>
    <t>82.4</t>
  </si>
  <si>
    <t>Уфа (Метро-фитнеc)</t>
  </si>
  <si>
    <t xml:space="preserve">Ганиев Мурат Радмирович
</t>
  </si>
  <si>
    <t>4 (82,5)</t>
  </si>
  <si>
    <t>ОТКРЫТЫЙ ЧЕМПИОНАТ ПРИВОЛЖСКОГО ФЕДЕРАЛЬНОГО ОКРУГА ПО ПАУЭРЛИФТИНГУ, ЖИМУ ЛЕЖА И СТАНОВОЙ ТЯГЕ (ЛЮБИТЕЛИ И ПРОФЕССИОНАЛЫ) Становая тяга безэкип. (любители)</t>
  </si>
  <si>
    <t>Фахрутдинов Вадим</t>
  </si>
  <si>
    <t>Прокофьев Юрий</t>
  </si>
  <si>
    <t>Николаев Михаил</t>
  </si>
  <si>
    <t>Султанов Ренат</t>
  </si>
  <si>
    <t>Аминов Руслан</t>
  </si>
  <si>
    <t>Алимбеков Айдар</t>
  </si>
  <si>
    <t>Категория (безэкип.) - мужчины</t>
  </si>
  <si>
    <t>Великородная Влада</t>
  </si>
  <si>
    <t>82,5 Дети</t>
  </si>
  <si>
    <t>Осипова Ольга Анатольевна</t>
  </si>
  <si>
    <t>90+</t>
  </si>
  <si>
    <t>Черемухина Юлия Асхатовна</t>
  </si>
  <si>
    <t>Салова Дарья Александровна</t>
  </si>
  <si>
    <t>Зуева Инна</t>
  </si>
  <si>
    <t>Панчишина Екатерина Евгеньевна</t>
  </si>
  <si>
    <t>Шарафутдинова Эльвира</t>
  </si>
  <si>
    <t>Качкова Юлия Александровна</t>
  </si>
  <si>
    <t xml:space="preserve">Савельева Елена </t>
  </si>
  <si>
    <t>Категория (безэкип.) - женщины</t>
  </si>
  <si>
    <t>Гандилян Гор</t>
  </si>
  <si>
    <t>Юсупов Аксан</t>
  </si>
  <si>
    <t>Вейтенец Сергей</t>
  </si>
  <si>
    <t>Борисов Владислав</t>
  </si>
  <si>
    <t xml:space="preserve">Портнов Артем </t>
  </si>
  <si>
    <t>Юдин Сергей</t>
  </si>
  <si>
    <t>Хаертдинов Айдар</t>
  </si>
  <si>
    <t>Беляев Геннадий</t>
  </si>
  <si>
    <t>2ой поток (75)</t>
  </si>
  <si>
    <t>дети</t>
  </si>
  <si>
    <t>Зуева Нина</t>
  </si>
  <si>
    <t>Стерлитамак</t>
  </si>
  <si>
    <t>3 (67,5)</t>
  </si>
  <si>
    <t>2 (67,5)</t>
  </si>
  <si>
    <t xml:space="preserve">Дельмухаметова Линида </t>
  </si>
  <si>
    <t>1 (90+)</t>
  </si>
  <si>
    <t>Акбулак</t>
  </si>
  <si>
    <t>2 (60)</t>
  </si>
  <si>
    <t>Женщины/ Мужчины</t>
  </si>
  <si>
    <t xml:space="preserve"> ОТКРЫТЫЙ ЧЕМПИОНАТ ПРИВОЛЖСКОГО ФЕДЕРАЛЬНОГО ОКРУГА ПО ПАУЭРЛИФТИНГУ, ЖИМУ ЛЕЖА И СТАНОВОЙ ТЯГЕ (ЛЮБИТЕЛИ И ПРОФЕССИОНАЛЫ) Жим лежа безэкип. (любители)</t>
  </si>
  <si>
    <t>Варламов Олег</t>
  </si>
  <si>
    <t>Анисимов Василий</t>
  </si>
  <si>
    <t>Sport Club</t>
  </si>
  <si>
    <t>Мауэр Никита</t>
  </si>
  <si>
    <t>Прищепо Владимир Анатольевич</t>
  </si>
  <si>
    <t>Кандрашов Артем</t>
  </si>
  <si>
    <t>Дегтярев Сергей</t>
  </si>
  <si>
    <t>4 (90)</t>
  </si>
  <si>
    <t>Беляев Андрей</t>
  </si>
  <si>
    <t>Нечаев Андрей</t>
  </si>
  <si>
    <t>5 (90)</t>
  </si>
  <si>
    <t>3 (90)</t>
  </si>
  <si>
    <t>Салават (салават)</t>
  </si>
  <si>
    <t>Ханин Максим</t>
  </si>
  <si>
    <t xml:space="preserve">Кумертау </t>
  </si>
  <si>
    <t>Рахмангулов Азат Абдулхакович</t>
  </si>
  <si>
    <t>ОТКРЫТЫЙ ЧЕМПИОНАТ ПРИВОЛЖСКОГО ФЕДЕРАЛЬНОГО ОКРУГА ПО ПАУЭРЛИФТИНГУ, ЖИМУ ЛЕЖА И СТАНОВОЙ ТЯГЕ (ЛЮБИТЕЛИ И ПРОФЕССИОНАЛЫ) Жим лежа безэкип. (любители) 82,5 и 90 кг</t>
  </si>
  <si>
    <t>Пополитов Валерий</t>
  </si>
  <si>
    <t>Абсолютка Жим лежа безэкип. (любители)</t>
  </si>
  <si>
    <t>Сулейманов Раиль Даутович</t>
  </si>
  <si>
    <t>Бадретдинов Риза Рамзиевич</t>
  </si>
  <si>
    <t>Кажаев Валерий Петрович</t>
  </si>
  <si>
    <t>100 Ветераны</t>
  </si>
  <si>
    <t>Шурупов Николай Александрович </t>
  </si>
  <si>
    <t>Кулешов Дмитрий Александрович</t>
  </si>
  <si>
    <t>Дембовский Богдан</t>
  </si>
  <si>
    <t>Набиев Альберт Занифович</t>
  </si>
  <si>
    <t>Курбанов Эрнст</t>
  </si>
  <si>
    <t xml:space="preserve">Шарафутдинов Рамиль </t>
  </si>
  <si>
    <t>Имамов Алик</t>
  </si>
  <si>
    <t>4 (100)</t>
  </si>
  <si>
    <t>1 (125+)</t>
  </si>
  <si>
    <t>Ветеран</t>
  </si>
  <si>
    <t>3 (100)</t>
  </si>
  <si>
    <t>ОТКРЫТЫЙ ЧЕМПИОНАТ ПРИВОЛЖСКОГО ФЕДЕРАЛЬНОГО ОКРУГА ПО ПАУЭРЛИФТИНГУ, ЖИМУ ЛЕЖА И СТАНОВОЙ ТЯГЕ (ЛЮБИТЕЛИ И ПРОФЕССИОНАЛЫ)  Жим лежа безэкип. (любители) 100-125+</t>
  </si>
  <si>
    <t xml:space="preserve">Сапожников Сергей Александрович </t>
  </si>
  <si>
    <t>Низамов Ильдар</t>
  </si>
  <si>
    <t>Аллаяров Руслан Нурисламович мнг.</t>
  </si>
  <si>
    <t xml:space="preserve">Галлямов Айнур Фанильевич   </t>
  </si>
  <si>
    <t>Категория (экип.) - мужчины</t>
  </si>
  <si>
    <t xml:space="preserve">Зуева Нина Александровна </t>
  </si>
  <si>
    <t>Категория (софт.) - женщины</t>
  </si>
  <si>
    <t>Лохов Андрей</t>
  </si>
  <si>
    <t>Москалев Роман</t>
  </si>
  <si>
    <t>Бендюг Владимир</t>
  </si>
  <si>
    <t>Барбашов Дмитрий</t>
  </si>
  <si>
    <t>67,5 ветеран</t>
  </si>
  <si>
    <t>Категория (софт.) - мужчины</t>
  </si>
  <si>
    <t>ветеран</t>
  </si>
  <si>
    <t>экип.</t>
  </si>
  <si>
    <t>Чекмагуш</t>
  </si>
  <si>
    <t>Акбулак (Русичи)</t>
  </si>
  <si>
    <t>ОТКРЫТЫЙ ЧЕМПИОНАТ ПРИВОЛЖСКОГО ФЕДЕРАЛЬНОГО ОКРУГА ПО ПАУЭРЛИФТИНГУ, ЖИМУ ЛЕЖА И СТАНОВОЙ ТЯГЕ (ЛЮБИТЕЛИ И ПРОФЕССИОНАЛЫ)  Жим лежа СОФТ и экип. (любители)</t>
  </si>
  <si>
    <t>Насырова Эльза</t>
  </si>
  <si>
    <t>Щепина (Нойманн) Юлия Юрьевна</t>
  </si>
  <si>
    <t>Сайгафаров Рашид</t>
  </si>
  <si>
    <t>Камардин Георгий</t>
  </si>
  <si>
    <t>Межгорье</t>
  </si>
  <si>
    <t>Костенков Данил</t>
  </si>
  <si>
    <t>Женщины/мужчины</t>
  </si>
  <si>
    <t>ОТКРЫТЫЙ ЧЕМПИОНАТ ПРИВОЛЖСКОГО ФЕДЕРАЛЬНОГО ОКРУГА ПО ПАУЭРЛИФТИНГУ, ЖИМУ ЛЕЖА И СТАНОВОЙ ТЯГЕ (ЛЮБИТЕЛИ И ПРОФЕССИОНАЛЫ)  Жим лежа безэкип. (ПРО)</t>
  </si>
  <si>
    <t>Лосев Юрий Михайлович</t>
  </si>
  <si>
    <t>90 Ветераны</t>
  </si>
  <si>
    <t>Климентьев Александр Сергеевич</t>
  </si>
  <si>
    <t>Долгашев Денис</t>
  </si>
  <si>
    <t>Бикбаев Станислав Леонидович</t>
  </si>
  <si>
    <t>Новокшонов Павел</t>
  </si>
  <si>
    <t>Сайфутдинов Алексей Юрьевич</t>
  </si>
  <si>
    <t xml:space="preserve">Оренбург </t>
  </si>
  <si>
    <t>Насыров Радмир Рамилевич</t>
  </si>
  <si>
    <t>Благовещенск</t>
  </si>
  <si>
    <t xml:space="preserve">Уфа </t>
  </si>
  <si>
    <t>Зоркин Сергей</t>
  </si>
  <si>
    <t>Абсолютка Жим лежа безэкип. (ПРО)</t>
  </si>
  <si>
    <t>Бубнов Сергей</t>
  </si>
  <si>
    <t>125+ инв.</t>
  </si>
  <si>
    <t>Григорьев Никита Константинович</t>
  </si>
  <si>
    <t xml:space="preserve">125+ </t>
  </si>
  <si>
    <t>Саидгареев Марат Фаритович</t>
  </si>
  <si>
    <t>Кабиров Ринат</t>
  </si>
  <si>
    <t>Царёв Дмитрий Алексеевич</t>
  </si>
  <si>
    <t>Урюпин Эдуард</t>
  </si>
  <si>
    <t>Головачев Дмитрий Анатольевич</t>
  </si>
  <si>
    <t>Толстов Валерий</t>
  </si>
  <si>
    <t xml:space="preserve">Бухтояров Игорь </t>
  </si>
  <si>
    <t>Прокопенко Антон</t>
  </si>
  <si>
    <t>Мелеуз</t>
  </si>
  <si>
    <t>Ишманов Ринат</t>
  </si>
  <si>
    <t>инв.</t>
  </si>
  <si>
    <t>2 (125)</t>
  </si>
  <si>
    <t>3 (125)</t>
  </si>
  <si>
    <t>Ишимбай</t>
  </si>
  <si>
    <t>3 (110)</t>
  </si>
  <si>
    <t>Диалог (Уфа)</t>
  </si>
  <si>
    <t>11  место</t>
  </si>
  <si>
    <t>Афитнес (Уфа)</t>
  </si>
  <si>
    <t>10  место</t>
  </si>
  <si>
    <t>9  место</t>
  </si>
  <si>
    <t>Метро-фитнес (Уфа)</t>
  </si>
  <si>
    <t>8  место</t>
  </si>
  <si>
    <t>Энерджи-фитнес (Уфа)</t>
  </si>
  <si>
    <t>7  место</t>
  </si>
  <si>
    <t>6  место</t>
  </si>
  <si>
    <t>5  место</t>
  </si>
  <si>
    <t>Нефтяник (Уфа)</t>
  </si>
  <si>
    <t>4  место</t>
  </si>
  <si>
    <t>Салават (Салават, Ишимбай)</t>
  </si>
  <si>
    <t>Sport Club (Стерлитамак)</t>
  </si>
  <si>
    <t>Русичи (Оренбург)</t>
  </si>
  <si>
    <t>Общекомандные очки:</t>
  </si>
  <si>
    <t xml:space="preserve">Карякин Евгений Владимирович   </t>
  </si>
  <si>
    <t xml:space="preserve">Гасанов Алексей Вагифович </t>
  </si>
  <si>
    <t xml:space="preserve">Зоркин Сергей Васильевич </t>
  </si>
  <si>
    <t>Абсолютка Жим лежа софт(ПРО)</t>
  </si>
  <si>
    <t xml:space="preserve">Кутепов Олег Геннадьевич    </t>
  </si>
  <si>
    <t xml:space="preserve">Авдеев Виталий Андреевич   </t>
  </si>
  <si>
    <t>Асатрян Григорий</t>
  </si>
  <si>
    <t>Стазаев Вячеслав Александрович</t>
  </si>
  <si>
    <t xml:space="preserve">Долгашёв Денис Сергеевич </t>
  </si>
  <si>
    <t>Басыров Алик Сафуанович</t>
  </si>
  <si>
    <t>Софт</t>
  </si>
  <si>
    <t>Орск (Русичи)</t>
  </si>
  <si>
    <t>Саракташ (Русичи)</t>
  </si>
  <si>
    <t>Челябинск</t>
  </si>
  <si>
    <t>ОТКРЫТЫЙ ЧЕМПИОНАТ ПРИВОЛЖСКОГО ФЕДЕРАЛЬНОГО ОКРУГА ПО ПАУЭРЛИФТИНГУ, ЖИМУ ЛЕЖА И СТАНОВОЙ ТЯГЕ (ЛЮБИТЕЛИ И ПРОФЕССИОНАЛЫ)  Жим лежа экип. и софт(ПРО)</t>
  </si>
  <si>
    <t>DQ</t>
  </si>
  <si>
    <t>Результат аннулирован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</si>
</sst>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23"/>
      <name val="Times New Roman"/>
      <family val="1"/>
    </font>
    <font>
      <sz val="9"/>
      <name val="Arial"/>
      <family val="2"/>
    </font>
    <font>
      <b/>
      <sz val="11"/>
      <color indexed="63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indexed="2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3"/>
      <name val="Arial"/>
      <family val="2"/>
    </font>
    <font>
      <b/>
      <sz val="11"/>
      <color indexed="8"/>
      <name val="Arial Black"/>
      <family val="2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63"/>
      <name val="Arial"/>
      <family val="2"/>
    </font>
    <font>
      <b/>
      <sz val="11"/>
      <color indexed="63"/>
      <name val="Arial Black"/>
      <family val="2"/>
    </font>
    <font>
      <sz val="14"/>
      <color indexed="9"/>
      <name val="Times New Roman"/>
      <family val="1"/>
    </font>
    <font>
      <sz val="14"/>
      <color indexed="13"/>
      <name val="Times New Roman"/>
      <family val="1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3F3F3F"/>
      <name val="Arial"/>
      <family val="2"/>
    </font>
    <font>
      <sz val="11"/>
      <color theme="2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3F3F3F"/>
      <name val="Arial"/>
      <family val="2"/>
    </font>
    <font>
      <b/>
      <sz val="12"/>
      <color rgb="FF3F3F3F"/>
      <name val="Arial"/>
      <family val="2"/>
    </font>
    <font>
      <b/>
      <sz val="11"/>
      <color theme="1"/>
      <name val="Arial Black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0"/>
      <name val="Times New Roman"/>
      <family val="1"/>
    </font>
    <font>
      <b/>
      <sz val="11"/>
      <color rgb="FF3F3F3F"/>
      <name val="Arial"/>
      <family val="2"/>
    </font>
    <font>
      <b/>
      <sz val="11"/>
      <color rgb="FF3F3F3F"/>
      <name val="Arial Black"/>
      <family val="2"/>
    </font>
    <font>
      <sz val="14"/>
      <color rgb="FFFFFFFF"/>
      <name val="Times New Roman"/>
      <family val="1"/>
    </font>
    <font>
      <sz val="14"/>
      <color rgb="FFFFFF00"/>
      <name val="Times New Roman"/>
      <family val="1"/>
    </font>
    <font>
      <sz val="11"/>
      <color rgb="FF3F3F3F"/>
      <name val="Arial"/>
      <family val="2"/>
    </font>
    <font>
      <b/>
      <sz val="14"/>
      <color rgb="FF3F3F3F"/>
      <name val="Arial"/>
      <family val="2"/>
    </font>
    <font>
      <sz val="14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/>
      <bottom/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ck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>
        <color rgb="FF3F3F3F"/>
      </left>
      <right/>
      <top style="thin">
        <color rgb="FF3F3F3F"/>
      </top>
      <bottom/>
    </border>
    <border>
      <left style="thick"/>
      <right style="thin"/>
      <top style="thin"/>
      <bottom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ck"/>
      <right style="thin"/>
      <top/>
      <bottom style="thin"/>
    </border>
    <border>
      <left/>
      <right style="thin"/>
      <top style="thin"/>
      <bottom/>
    </border>
    <border>
      <left style="thick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4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5" fillId="0" borderId="0" xfId="40" applyFont="1" applyFill="1" applyBorder="1" applyAlignment="1">
      <alignment horizontal="center" vertical="center"/>
    </xf>
    <xf numFmtId="0" fontId="65" fillId="0" borderId="0" xfId="40" applyFont="1" applyFill="1" applyBorder="1" applyAlignment="1">
      <alignment horizontal="center"/>
    </xf>
    <xf numFmtId="14" fontId="65" fillId="0" borderId="0" xfId="40" applyNumberFormat="1" applyFont="1" applyFill="1" applyBorder="1" applyAlignment="1">
      <alignment horizontal="center"/>
    </xf>
    <xf numFmtId="0" fontId="65" fillId="0" borderId="0" xfId="40" applyFont="1" applyFill="1" applyBorder="1" applyAlignment="1">
      <alignment horizontal="center" vertical="center" wrapText="1"/>
    </xf>
    <xf numFmtId="0" fontId="65" fillId="0" borderId="0" xfId="40" applyNumberFormat="1" applyFont="1" applyFill="1" applyBorder="1" applyAlignment="1">
      <alignment horizontal="center"/>
    </xf>
    <xf numFmtId="0" fontId="65" fillId="0" borderId="0" xfId="40" applyNumberFormat="1" applyFont="1" applyFill="1" applyBorder="1" applyAlignment="1">
      <alignment horizontal="center" wrapText="1"/>
    </xf>
    <xf numFmtId="0" fontId="65" fillId="0" borderId="0" xfId="4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0" fillId="0" borderId="0" xfId="0" applyFill="1" applyAlignment="1">
      <alignment/>
    </xf>
    <xf numFmtId="0" fontId="68" fillId="33" borderId="0" xfId="0" applyFont="1" applyFill="1" applyAlignment="1">
      <alignment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4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" xfId="40" applyFont="1" applyFill="1" applyAlignment="1">
      <alignment horizontal="center"/>
    </xf>
    <xf numFmtId="14" fontId="4" fillId="0" borderId="2" xfId="40" applyNumberFormat="1" applyFont="1" applyFill="1" applyAlignment="1">
      <alignment horizontal="center"/>
    </xf>
    <xf numFmtId="0" fontId="4" fillId="0" borderId="2" xfId="4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69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9" fillId="0" borderId="2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2" xfId="4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40" applyNumberFormat="1" applyFont="1" applyFill="1" applyAlignment="1">
      <alignment horizontal="center" wrapText="1"/>
    </xf>
    <xf numFmtId="14" fontId="4" fillId="0" borderId="2" xfId="40" applyNumberFormat="1" applyFont="1" applyFill="1" applyAlignment="1">
      <alignment horizontal="center" vertical="center" wrapText="1"/>
    </xf>
    <xf numFmtId="0" fontId="4" fillId="35" borderId="2" xfId="40" applyFont="1" applyFill="1" applyAlignment="1">
      <alignment horizontal="center"/>
    </xf>
    <xf numFmtId="14" fontId="4" fillId="35" borderId="2" xfId="40" applyNumberFormat="1" applyFont="1" applyFill="1" applyAlignment="1">
      <alignment horizontal="center"/>
    </xf>
    <xf numFmtId="0" fontId="4" fillId="35" borderId="2" xfId="40" applyFont="1" applyFill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35" borderId="22" xfId="40" applyNumberFormat="1" applyFont="1" applyFill="1" applyBorder="1" applyAlignment="1">
      <alignment horizontal="center" wrapText="1"/>
    </xf>
    <xf numFmtId="14" fontId="68" fillId="35" borderId="0" xfId="0" applyNumberFormat="1" applyFont="1" applyFill="1" applyAlignment="1">
      <alignment horizontal="center"/>
    </xf>
    <xf numFmtId="0" fontId="4" fillId="35" borderId="22" xfId="4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/>
    </xf>
    <xf numFmtId="0" fontId="68" fillId="35" borderId="14" xfId="0" applyFont="1" applyFill="1" applyBorder="1" applyAlignment="1">
      <alignment horizontal="center"/>
    </xf>
    <xf numFmtId="0" fontId="4" fillId="0" borderId="2" xfId="40" applyFont="1" applyFill="1" applyAlignment="1">
      <alignment horizontal="center" wrapText="1"/>
    </xf>
    <xf numFmtId="0" fontId="4" fillId="35" borderId="2" xfId="40" applyNumberFormat="1" applyFont="1" applyFill="1" applyAlignment="1">
      <alignment horizontal="center"/>
    </xf>
    <xf numFmtId="0" fontId="4" fillId="35" borderId="14" xfId="4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4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4" borderId="2" xfId="40" applyNumberFormat="1" applyFont="1" applyFill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14" fontId="70" fillId="0" borderId="14" xfId="0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0" fontId="4" fillId="0" borderId="15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>
      <alignment horizontal="center"/>
    </xf>
    <xf numFmtId="0" fontId="71" fillId="0" borderId="14" xfId="40" applyFont="1" applyFill="1" applyBorder="1" applyAlignment="1">
      <alignment horizontal="center"/>
    </xf>
    <xf numFmtId="14" fontId="71" fillId="0" borderId="14" xfId="40" applyNumberFormat="1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1" fontId="5" fillId="38" borderId="14" xfId="0" applyNumberFormat="1" applyFont="1" applyFill="1" applyBorder="1" applyAlignment="1">
      <alignment horizontal="center"/>
    </xf>
    <xf numFmtId="0" fontId="68" fillId="0" borderId="14" xfId="0" applyFont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1" fontId="5" fillId="12" borderId="14" xfId="0" applyNumberFormat="1" applyFont="1" applyFill="1" applyBorder="1" applyAlignment="1">
      <alignment horizontal="center"/>
    </xf>
    <xf numFmtId="0" fontId="4" fillId="34" borderId="14" xfId="40" applyNumberFormat="1" applyFont="1" applyFill="1" applyBorder="1" applyAlignment="1">
      <alignment horizontal="center" wrapText="1"/>
    </xf>
    <xf numFmtId="0" fontId="4" fillId="34" borderId="24" xfId="40" applyFont="1" applyFill="1" applyBorder="1" applyAlignment="1">
      <alignment horizontal="center"/>
    </xf>
    <xf numFmtId="0" fontId="68" fillId="34" borderId="14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4" fillId="34" borderId="2" xfId="40" applyNumberFormat="1" applyFont="1" applyFill="1" applyAlignment="1">
      <alignment horizontal="center" wrapText="1"/>
    </xf>
    <xf numFmtId="0" fontId="4" fillId="34" borderId="2" xfId="40" applyFont="1" applyFill="1" applyAlignment="1">
      <alignment horizontal="center"/>
    </xf>
    <xf numFmtId="0" fontId="4" fillId="34" borderId="2" xfId="40" applyFont="1" applyFill="1" applyAlignment="1">
      <alignment horizontal="center" wrapText="1"/>
    </xf>
    <xf numFmtId="0" fontId="4" fillId="13" borderId="0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4" fillId="0" borderId="17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5" xfId="0" applyNumberFormat="1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9" fillId="34" borderId="20" xfId="0" applyFont="1" applyFill="1" applyBorder="1" applyAlignment="1">
      <alignment horizontal="center"/>
    </xf>
    <xf numFmtId="0" fontId="4" fillId="0" borderId="2" xfId="40" applyNumberFormat="1" applyFont="1" applyFill="1" applyAlignment="1">
      <alignment horizontal="center" vertical="center" wrapText="1"/>
    </xf>
    <xf numFmtId="0" fontId="4" fillId="0" borderId="2" xfId="40" applyFont="1" applyFill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14" xfId="40" applyFont="1" applyFill="1" applyBorder="1" applyAlignment="1">
      <alignment horizontal="center"/>
    </xf>
    <xf numFmtId="0" fontId="4" fillId="0" borderId="14" xfId="40" applyNumberFormat="1" applyFont="1" applyFill="1" applyBorder="1" applyAlignment="1">
      <alignment horizontal="center" vertical="center" wrapText="1"/>
    </xf>
    <xf numFmtId="0" fontId="4" fillId="0" borderId="14" xfId="40" applyNumberFormat="1" applyFont="1" applyFill="1" applyBorder="1" applyAlignment="1">
      <alignment horizontal="center" wrapText="1"/>
    </xf>
    <xf numFmtId="0" fontId="4" fillId="34" borderId="14" xfId="0" applyNumberFormat="1" applyFont="1" applyFill="1" applyBorder="1" applyAlignment="1" applyProtection="1">
      <alignment horizontal="center"/>
      <protection/>
    </xf>
    <xf numFmtId="0" fontId="69" fillId="33" borderId="0" xfId="0" applyFont="1" applyFill="1" applyAlignment="1">
      <alignment/>
    </xf>
    <xf numFmtId="0" fontId="69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2" fontId="68" fillId="0" borderId="14" xfId="0" applyNumberFormat="1" applyFont="1" applyBorder="1" applyAlignment="1">
      <alignment/>
    </xf>
    <xf numFmtId="0" fontId="68" fillId="0" borderId="14" xfId="0" applyFont="1" applyBorder="1" applyAlignment="1">
      <alignment/>
    </xf>
    <xf numFmtId="0" fontId="68" fillId="35" borderId="14" xfId="0" applyFont="1" applyFill="1" applyBorder="1" applyAlignment="1">
      <alignment/>
    </xf>
    <xf numFmtId="0" fontId="68" fillId="33" borderId="14" xfId="0" applyFont="1" applyFill="1" applyBorder="1" applyAlignment="1">
      <alignment/>
    </xf>
    <xf numFmtId="0" fontId="68" fillId="37" borderId="14" xfId="0" applyFont="1" applyFill="1" applyBorder="1" applyAlignment="1">
      <alignment/>
    </xf>
    <xf numFmtId="0" fontId="68" fillId="34" borderId="0" xfId="0" applyFont="1" applyFill="1" applyAlignment="1">
      <alignment/>
    </xf>
    <xf numFmtId="0" fontId="68" fillId="38" borderId="14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9" borderId="14" xfId="0" applyFont="1" applyFill="1" applyBorder="1" applyAlignment="1">
      <alignment/>
    </xf>
    <xf numFmtId="1" fontId="4" fillId="39" borderId="14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68" fillId="38" borderId="14" xfId="0" applyFont="1" applyFill="1" applyBorder="1" applyAlignment="1">
      <alignment horizontal="right"/>
    </xf>
    <xf numFmtId="0" fontId="68" fillId="0" borderId="14" xfId="0" applyFont="1" applyBorder="1" applyAlignment="1">
      <alignment horizontal="right"/>
    </xf>
    <xf numFmtId="0" fontId="68" fillId="33" borderId="14" xfId="0" applyFont="1" applyFill="1" applyBorder="1" applyAlignment="1">
      <alignment horizontal="right"/>
    </xf>
    <xf numFmtId="0" fontId="68" fillId="6" borderId="14" xfId="0" applyFont="1" applyFill="1" applyBorder="1" applyAlignment="1">
      <alignment horizontal="right"/>
    </xf>
    <xf numFmtId="0" fontId="68" fillId="37" borderId="14" xfId="0" applyFont="1" applyFill="1" applyBorder="1" applyAlignment="1">
      <alignment horizontal="right"/>
    </xf>
    <xf numFmtId="0" fontId="68" fillId="12" borderId="14" xfId="0" applyFont="1" applyFill="1" applyBorder="1" applyAlignment="1">
      <alignment horizontal="right"/>
    </xf>
    <xf numFmtId="0" fontId="68" fillId="7" borderId="14" xfId="0" applyFont="1" applyFill="1" applyBorder="1" applyAlignment="1">
      <alignment horizontal="right"/>
    </xf>
    <xf numFmtId="1" fontId="4" fillId="39" borderId="14" xfId="0" applyNumberFormat="1" applyFont="1" applyFill="1" applyBorder="1" applyAlignment="1">
      <alignment horizontal="right"/>
    </xf>
    <xf numFmtId="0" fontId="68" fillId="34" borderId="14" xfId="0" applyFont="1" applyFill="1" applyBorder="1" applyAlignment="1">
      <alignment horizontal="right"/>
    </xf>
    <xf numFmtId="0" fontId="72" fillId="0" borderId="0" xfId="40" applyFont="1" applyFill="1" applyBorder="1" applyAlignment="1">
      <alignment horizontal="center" vertical="center"/>
    </xf>
    <xf numFmtId="0" fontId="72" fillId="0" borderId="0" xfId="40" applyFont="1" applyFill="1" applyBorder="1" applyAlignment="1">
      <alignment horizontal="center" vertical="center" wrapText="1"/>
    </xf>
    <xf numFmtId="14" fontId="72" fillId="0" borderId="0" xfId="40" applyNumberFormat="1" applyFont="1" applyFill="1" applyBorder="1" applyAlignment="1">
      <alignment horizontal="center" vertical="center"/>
    </xf>
    <xf numFmtId="0" fontId="72" fillId="0" borderId="0" xfId="40" applyNumberFormat="1" applyFont="1" applyFill="1" applyBorder="1" applyAlignment="1">
      <alignment horizontal="center" vertical="center"/>
    </xf>
    <xf numFmtId="0" fontId="73" fillId="0" borderId="0" xfId="4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9" fillId="0" borderId="0" xfId="4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4" fontId="49" fillId="0" borderId="0" xfId="40" applyNumberFormat="1" applyFill="1" applyBorder="1" applyAlignment="1">
      <alignment horizontal="center"/>
    </xf>
    <xf numFmtId="14" fontId="49" fillId="0" borderId="0" xfId="40" applyNumberForma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14" fontId="49" fillId="0" borderId="0" xfId="40" applyNumberFormat="1" applyFill="1" applyBorder="1" applyAlignment="1">
      <alignment horizontal="center" vertical="center" wrapText="1"/>
    </xf>
    <xf numFmtId="0" fontId="73" fillId="0" borderId="0" xfId="4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8" fillId="0" borderId="0" xfId="40" applyFont="1" applyFill="1" applyBorder="1" applyAlignment="1">
      <alignment horizontal="center" vertical="center"/>
    </xf>
    <xf numFmtId="0" fontId="78" fillId="0" borderId="0" xfId="40" applyFont="1" applyFill="1" applyBorder="1" applyAlignment="1">
      <alignment horizontal="center"/>
    </xf>
    <xf numFmtId="0" fontId="78" fillId="0" borderId="0" xfId="40" applyFont="1" applyFill="1" applyBorder="1" applyAlignment="1">
      <alignment horizontal="center" vertical="center" wrapText="1"/>
    </xf>
    <xf numFmtId="14" fontId="78" fillId="0" borderId="0" xfId="40" applyNumberFormat="1" applyFont="1" applyFill="1" applyBorder="1" applyAlignment="1">
      <alignment horizontal="center"/>
    </xf>
    <xf numFmtId="14" fontId="72" fillId="0" borderId="0" xfId="40" applyNumberFormat="1" applyFont="1" applyFill="1" applyBorder="1" applyAlignment="1">
      <alignment horizontal="center" vertical="center" wrapText="1"/>
    </xf>
    <xf numFmtId="0" fontId="72" fillId="0" borderId="0" xfId="40" applyFont="1" applyFill="1" applyBorder="1" applyAlignment="1">
      <alignment horizontal="center"/>
    </xf>
    <xf numFmtId="14" fontId="72" fillId="0" borderId="0" xfId="40" applyNumberFormat="1" applyFont="1" applyFill="1" applyBorder="1" applyAlignment="1">
      <alignment horizontal="center"/>
    </xf>
    <xf numFmtId="0" fontId="72" fillId="0" borderId="0" xfId="40" applyNumberFormat="1" applyFont="1" applyFill="1" applyBorder="1" applyAlignment="1">
      <alignment horizontal="center" vertical="center" wrapText="1"/>
    </xf>
    <xf numFmtId="14" fontId="72" fillId="0" borderId="0" xfId="40" applyNumberFormat="1" applyFont="1" applyFill="1" applyBorder="1" applyAlignment="1">
      <alignment horizontal="center" wrapText="1"/>
    </xf>
    <xf numFmtId="0" fontId="72" fillId="0" borderId="0" xfId="40" applyFont="1" applyFill="1" applyBorder="1" applyAlignment="1">
      <alignment horizontal="center" wrapText="1"/>
    </xf>
    <xf numFmtId="0" fontId="72" fillId="0" borderId="0" xfId="40" applyNumberFormat="1" applyFont="1" applyFill="1" applyBorder="1" applyAlignment="1">
      <alignment horizontal="center" wrapText="1"/>
    </xf>
    <xf numFmtId="0" fontId="79" fillId="0" borderId="0" xfId="4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5" fillId="0" borderId="0" xfId="40" applyFont="1" applyFill="1" applyBorder="1" applyAlignment="1">
      <alignment horizontal="center" wrapText="1"/>
    </xf>
    <xf numFmtId="0" fontId="2" fillId="0" borderId="0" xfId="40" applyNumberFormat="1" applyFont="1" applyFill="1" applyBorder="1" applyAlignment="1">
      <alignment horizontal="center"/>
    </xf>
    <xf numFmtId="0" fontId="2" fillId="0" borderId="0" xfId="40" applyFont="1" applyFill="1" applyBorder="1" applyAlignment="1">
      <alignment horizontal="center" wrapText="1"/>
    </xf>
    <xf numFmtId="0" fontId="2" fillId="0" borderId="0" xfId="40" applyFont="1" applyFill="1" applyBorder="1" applyAlignment="1">
      <alignment horizontal="center"/>
    </xf>
    <xf numFmtId="0" fontId="0" fillId="0" borderId="0" xfId="0" applyBorder="1" applyAlignment="1">
      <alignment/>
    </xf>
    <xf numFmtId="1" fontId="5" fillId="17" borderId="14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8" borderId="14" xfId="0" applyNumberFormat="1" applyFont="1" applyFill="1" applyBorder="1" applyAlignment="1">
      <alignment horizontal="center"/>
    </xf>
    <xf numFmtId="0" fontId="68" fillId="40" borderId="14" xfId="0" applyFont="1" applyFill="1" applyBorder="1" applyAlignment="1">
      <alignment/>
    </xf>
    <xf numFmtId="0" fontId="4" fillId="40" borderId="14" xfId="0" applyFont="1" applyFill="1" applyBorder="1" applyAlignment="1">
      <alignment horizontal="center"/>
    </xf>
    <xf numFmtId="49" fontId="4" fillId="40" borderId="14" xfId="0" applyNumberFormat="1" applyFont="1" applyFill="1" applyBorder="1" applyAlignment="1">
      <alignment horizontal="center"/>
    </xf>
    <xf numFmtId="0" fontId="4" fillId="40" borderId="14" xfId="40" applyFont="1" applyFill="1" applyBorder="1" applyAlignment="1">
      <alignment horizontal="center" vertical="center"/>
    </xf>
    <xf numFmtId="0" fontId="4" fillId="40" borderId="14" xfId="40" applyFont="1" applyFill="1" applyBorder="1" applyAlignment="1">
      <alignment horizontal="center" vertical="center" wrapText="1"/>
    </xf>
    <xf numFmtId="14" fontId="4" fillId="40" borderId="14" xfId="40" applyNumberFormat="1" applyFont="1" applyFill="1" applyBorder="1" applyAlignment="1">
      <alignment horizontal="center"/>
    </xf>
    <xf numFmtId="0" fontId="4" fillId="40" borderId="14" xfId="40" applyFont="1" applyFill="1" applyBorder="1" applyAlignment="1">
      <alignment horizontal="center"/>
    </xf>
    <xf numFmtId="0" fontId="68" fillId="17" borderId="14" xfId="0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69" fillId="34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40" applyFont="1" applyFill="1" applyBorder="1" applyAlignment="1">
      <alignment horizontal="center" vertical="center" wrapText="1"/>
    </xf>
    <xf numFmtId="14" fontId="4" fillId="0" borderId="25" xfId="40" applyNumberFormat="1" applyFont="1" applyFill="1" applyBorder="1" applyAlignment="1">
      <alignment horizontal="center"/>
    </xf>
    <xf numFmtId="0" fontId="4" fillId="0" borderId="25" xfId="40" applyNumberFormat="1" applyFont="1" applyFill="1" applyBorder="1" applyAlignment="1">
      <alignment horizontal="center" vertical="center" wrapText="1"/>
    </xf>
    <xf numFmtId="1" fontId="5" fillId="8" borderId="14" xfId="0" applyNumberFormat="1" applyFont="1" applyFill="1" applyBorder="1" applyAlignment="1">
      <alignment horizontal="right"/>
    </xf>
    <xf numFmtId="49" fontId="4" fillId="40" borderId="15" xfId="0" applyNumberFormat="1" applyFont="1" applyFill="1" applyBorder="1" applyAlignment="1">
      <alignment horizontal="center"/>
    </xf>
    <xf numFmtId="0" fontId="4" fillId="40" borderId="20" xfId="0" applyFont="1" applyFill="1" applyBorder="1" applyAlignment="1">
      <alignment horizontal="center"/>
    </xf>
    <xf numFmtId="0" fontId="4" fillId="40" borderId="2" xfId="40" applyFont="1" applyFill="1" applyAlignment="1">
      <alignment horizontal="center" vertical="center"/>
    </xf>
    <xf numFmtId="14" fontId="4" fillId="40" borderId="2" xfId="40" applyNumberFormat="1" applyFont="1" applyFill="1" applyAlignment="1">
      <alignment horizontal="center"/>
    </xf>
    <xf numFmtId="0" fontId="68" fillId="4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40" applyFont="1" applyFill="1" applyBorder="1" applyAlignment="1">
      <alignment horizontal="center" vertical="center"/>
    </xf>
    <xf numFmtId="14" fontId="2" fillId="0" borderId="0" xfId="40" applyNumberFormat="1" applyFont="1" applyFill="1" applyBorder="1" applyAlignment="1">
      <alignment horizontal="center" vertical="center"/>
    </xf>
    <xf numFmtId="0" fontId="2" fillId="0" borderId="0" xfId="40" applyFont="1" applyFill="1" applyBorder="1" applyAlignment="1">
      <alignment horizontal="center" vertical="center" wrapText="1"/>
    </xf>
    <xf numFmtId="14" fontId="2" fillId="0" borderId="0" xfId="40" applyNumberFormat="1" applyFont="1" applyFill="1" applyBorder="1" applyAlignment="1">
      <alignment horizontal="center"/>
    </xf>
    <xf numFmtId="0" fontId="2" fillId="0" borderId="0" xfId="40" applyNumberFormat="1" applyFont="1" applyFill="1" applyBorder="1" applyAlignment="1">
      <alignment horizontal="center" vertical="center"/>
    </xf>
    <xf numFmtId="14" fontId="2" fillId="0" borderId="0" xfId="40" applyNumberFormat="1" applyFont="1" applyFill="1" applyBorder="1" applyAlignment="1">
      <alignment horizontal="center" wrapText="1"/>
    </xf>
    <xf numFmtId="0" fontId="4" fillId="0" borderId="14" xfId="40" applyFont="1" applyFill="1" applyBorder="1" applyAlignment="1">
      <alignment horizontal="center" wrapText="1"/>
    </xf>
    <xf numFmtId="0" fontId="69" fillId="34" borderId="0" xfId="0" applyFont="1" applyFill="1" applyBorder="1" applyAlignment="1">
      <alignment/>
    </xf>
    <xf numFmtId="1" fontId="5" fillId="4" borderId="14" xfId="0" applyNumberFormat="1" applyFont="1" applyFill="1" applyBorder="1" applyAlignment="1">
      <alignment horizontal="center"/>
    </xf>
    <xf numFmtId="0" fontId="4" fillId="0" borderId="14" xfId="4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9" fillId="0" borderId="14" xfId="0" applyFont="1" applyBorder="1" applyAlignment="1">
      <alignment horizontal="center"/>
    </xf>
    <xf numFmtId="14" fontId="68" fillId="0" borderId="14" xfId="0" applyNumberFormat="1" applyFont="1" applyBorder="1" applyAlignment="1">
      <alignment horizontal="center"/>
    </xf>
    <xf numFmtId="0" fontId="4" fillId="34" borderId="14" xfId="0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0" fontId="4" fillId="12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/>
    </xf>
    <xf numFmtId="0" fontId="4" fillId="0" borderId="14" xfId="40" applyFont="1" applyFill="1" applyBorder="1" applyAlignment="1">
      <alignment horizontal="center" vertical="center"/>
    </xf>
    <xf numFmtId="0" fontId="4" fillId="0" borderId="14" xfId="40" applyFont="1" applyFill="1" applyBorder="1" applyAlignment="1">
      <alignment horizontal="center" vertical="center" wrapText="1"/>
    </xf>
    <xf numFmtId="14" fontId="4" fillId="0" borderId="14" xfId="40" applyNumberFormat="1" applyFont="1" applyFill="1" applyBorder="1" applyAlignment="1">
      <alignment horizontal="center" vertical="center" wrapText="1"/>
    </xf>
    <xf numFmtId="14" fontId="4" fillId="0" borderId="14" xfId="40" applyNumberFormat="1" applyFont="1" applyFill="1" applyBorder="1" applyAlignment="1">
      <alignment horizontal="center"/>
    </xf>
    <xf numFmtId="0" fontId="68" fillId="4" borderId="14" xfId="0" applyFont="1" applyFill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0" fontId="68" fillId="0" borderId="14" xfId="0" applyFont="1" applyBorder="1" applyAlignment="1">
      <alignment horizontal="center" wrapText="1"/>
    </xf>
    <xf numFmtId="0" fontId="4" fillId="34" borderId="2" xfId="40" applyFont="1" applyFill="1" applyAlignment="1">
      <alignment horizontal="center" vertical="center"/>
    </xf>
    <xf numFmtId="0" fontId="68" fillId="17" borderId="14" xfId="0" applyFont="1" applyFill="1" applyBorder="1" applyAlignment="1">
      <alignment/>
    </xf>
    <xf numFmtId="0" fontId="4" fillId="35" borderId="14" xfId="40" applyFont="1" applyFill="1" applyBorder="1" applyAlignment="1">
      <alignment horizontal="center" vertical="center" wrapText="1"/>
    </xf>
    <xf numFmtId="14" fontId="68" fillId="35" borderId="14" xfId="0" applyNumberFormat="1" applyFont="1" applyFill="1" applyBorder="1" applyAlignment="1">
      <alignment horizontal="center"/>
    </xf>
    <xf numFmtId="1" fontId="4" fillId="39" borderId="14" xfId="0" applyNumberFormat="1" applyFont="1" applyFill="1" applyBorder="1" applyAlignment="1">
      <alignment/>
    </xf>
    <xf numFmtId="0" fontId="68" fillId="33" borderId="14" xfId="0" applyFont="1" applyFill="1" applyBorder="1" applyAlignment="1">
      <alignment/>
    </xf>
    <xf numFmtId="0" fontId="4" fillId="34" borderId="26" xfId="0" applyFont="1" applyFill="1" applyBorder="1" applyAlignment="1">
      <alignment horizontal="center" vertical="center" wrapText="1"/>
    </xf>
    <xf numFmtId="0" fontId="68" fillId="12" borderId="1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9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40" applyFont="1" applyFill="1" applyBorder="1" applyAlignment="1">
      <alignment horizontal="center" vertical="center" wrapText="1"/>
    </xf>
    <xf numFmtId="14" fontId="4" fillId="0" borderId="22" xfId="40" applyNumberFormat="1" applyFont="1" applyFill="1" applyBorder="1" applyAlignment="1">
      <alignment horizontal="center"/>
    </xf>
    <xf numFmtId="0" fontId="4" fillId="0" borderId="22" xfId="40" applyNumberFormat="1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/>
    </xf>
    <xf numFmtId="0" fontId="4" fillId="17" borderId="14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68" fillId="35" borderId="0" xfId="0" applyFont="1" applyFill="1" applyAlignment="1">
      <alignment horizontal="center"/>
    </xf>
    <xf numFmtId="0" fontId="4" fillId="35" borderId="2" xfId="40" applyFont="1" applyFill="1" applyAlignment="1">
      <alignment horizontal="center" vertical="center"/>
    </xf>
    <xf numFmtId="0" fontId="4" fillId="0" borderId="24" xfId="4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0" borderId="25" xfId="40" applyFont="1" applyFill="1" applyBorder="1" applyAlignment="1">
      <alignment horizontal="center" vertical="center"/>
    </xf>
    <xf numFmtId="14" fontId="4" fillId="0" borderId="25" xfId="4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/>
    </xf>
    <xf numFmtId="14" fontId="4" fillId="0" borderId="2" xfId="40" applyNumberFormat="1" applyFont="1" applyFill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14" fontId="4" fillId="35" borderId="2" xfId="40" applyNumberFormat="1" applyFont="1" applyFill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4" fillId="34" borderId="14" xfId="40" applyFont="1" applyFill="1" applyBorder="1" applyAlignment="1">
      <alignment horizontal="center"/>
    </xf>
    <xf numFmtId="0" fontId="4" fillId="0" borderId="0" xfId="40" applyFont="1" applyFill="1" applyBorder="1" applyAlignment="1">
      <alignment horizontal="center" vertical="center" wrapText="1"/>
    </xf>
    <xf numFmtId="14" fontId="70" fillId="0" borderId="0" xfId="0" applyNumberFormat="1" applyFont="1" applyFill="1" applyBorder="1" applyAlignment="1">
      <alignment horizontal="center"/>
    </xf>
    <xf numFmtId="0" fontId="4" fillId="35" borderId="14" xfId="40" applyFont="1" applyFill="1" applyBorder="1" applyAlignment="1">
      <alignment horizontal="center"/>
    </xf>
    <xf numFmtId="14" fontId="4" fillId="35" borderId="14" xfId="40" applyNumberFormat="1" applyFont="1" applyFill="1" applyBorder="1" applyAlignment="1">
      <alignment horizontal="center"/>
    </xf>
    <xf numFmtId="0" fontId="68" fillId="8" borderId="14" xfId="0" applyFont="1" applyFill="1" applyBorder="1" applyAlignment="1">
      <alignment horizontal="right"/>
    </xf>
    <xf numFmtId="0" fontId="4" fillId="34" borderId="14" xfId="40" applyFont="1" applyFill="1" applyBorder="1" applyAlignment="1">
      <alignment horizontal="center" vertical="center" wrapText="1"/>
    </xf>
    <xf numFmtId="0" fontId="4" fillId="0" borderId="15" xfId="40" applyFont="1" applyFill="1" applyBorder="1" applyAlignment="1">
      <alignment horizontal="center" vertical="center"/>
    </xf>
    <xf numFmtId="0" fontId="4" fillId="0" borderId="15" xfId="40" applyFont="1" applyFill="1" applyBorder="1" applyAlignment="1">
      <alignment horizontal="center" vertical="center" wrapText="1"/>
    </xf>
    <xf numFmtId="14" fontId="4" fillId="0" borderId="15" xfId="40" applyNumberFormat="1" applyFont="1" applyFill="1" applyBorder="1" applyAlignment="1">
      <alignment horizontal="center" vertical="center" wrapText="1"/>
    </xf>
    <xf numFmtId="0" fontId="4" fillId="0" borderId="15" xfId="4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2" fillId="0" borderId="0" xfId="4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4" fillId="0" borderId="0" xfId="40" applyFont="1" applyFill="1" applyBorder="1" applyAlignment="1">
      <alignment vertical="center"/>
    </xf>
    <xf numFmtId="14" fontId="65" fillId="0" borderId="0" xfId="40" applyNumberFormat="1" applyFont="1" applyFill="1" applyBorder="1" applyAlignment="1">
      <alignment horizontal="center" vertical="center" wrapText="1"/>
    </xf>
    <xf numFmtId="14" fontId="65" fillId="0" borderId="0" xfId="4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74" fillId="0" borderId="0" xfId="0" applyNumberFormat="1" applyFont="1" applyFill="1" applyBorder="1" applyAlignment="1">
      <alignment horizontal="center" vertical="center"/>
    </xf>
    <xf numFmtId="14" fontId="76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82" fillId="0" borderId="0" xfId="40" applyFont="1" applyFill="1" applyBorder="1" applyAlignment="1">
      <alignment horizontal="center" vertical="center" wrapText="1"/>
    </xf>
    <xf numFmtId="14" fontId="82" fillId="0" borderId="0" xfId="40" applyNumberFormat="1" applyFont="1" applyFill="1" applyBorder="1" applyAlignment="1">
      <alignment horizontal="center"/>
    </xf>
    <xf numFmtId="0" fontId="82" fillId="0" borderId="0" xfId="40" applyFont="1" applyFill="1" applyBorder="1" applyAlignment="1">
      <alignment horizontal="center"/>
    </xf>
    <xf numFmtId="0" fontId="82" fillId="0" borderId="0" xfId="40" applyFont="1" applyFill="1" applyBorder="1" applyAlignment="1">
      <alignment horizontal="center" wrapText="1"/>
    </xf>
    <xf numFmtId="14" fontId="70" fillId="0" borderId="0" xfId="40" applyNumberFormat="1" applyFont="1" applyFill="1" applyBorder="1" applyAlignment="1">
      <alignment horizontal="center"/>
    </xf>
    <xf numFmtId="0" fontId="70" fillId="0" borderId="0" xfId="4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1" fillId="0" borderId="0" xfId="40" applyFont="1" applyFill="1" applyBorder="1" applyAlignment="1">
      <alignment horizontal="center" vertical="center" wrapText="1"/>
    </xf>
    <xf numFmtId="0" fontId="71" fillId="0" borderId="0" xfId="40" applyFont="1" applyFill="1" applyBorder="1" applyAlignment="1">
      <alignment horizontal="center"/>
    </xf>
    <xf numFmtId="0" fontId="83" fillId="0" borderId="0" xfId="40" applyFont="1" applyFill="1" applyBorder="1" applyAlignment="1">
      <alignment horizontal="center" vertical="center"/>
    </xf>
    <xf numFmtId="0" fontId="83" fillId="0" borderId="0" xfId="4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70" fillId="0" borderId="0" xfId="40" applyFont="1" applyFill="1" applyBorder="1" applyAlignment="1">
      <alignment horizontal="center" vertical="center"/>
    </xf>
    <xf numFmtId="0" fontId="69" fillId="0" borderId="0" xfId="40" applyFont="1" applyFill="1" applyBorder="1" applyAlignment="1">
      <alignment horizontal="center" vertical="center" wrapText="1"/>
    </xf>
    <xf numFmtId="0" fontId="69" fillId="0" borderId="0" xfId="4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4" xfId="0" applyBorder="1" applyAlignment="1">
      <alignment/>
    </xf>
    <xf numFmtId="1" fontId="4" fillId="34" borderId="14" xfId="0" applyNumberFormat="1" applyFont="1" applyFill="1" applyBorder="1" applyAlignment="1">
      <alignment horizontal="right"/>
    </xf>
    <xf numFmtId="0" fontId="68" fillId="0" borderId="14" xfId="0" applyFont="1" applyFill="1" applyBorder="1" applyAlignment="1">
      <alignment horizontal="right"/>
    </xf>
    <xf numFmtId="0" fontId="69" fillId="40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 vertical="center" wrapText="1"/>
    </xf>
    <xf numFmtId="14" fontId="4" fillId="40" borderId="14" xfId="40" applyNumberFormat="1" applyFont="1" applyFill="1" applyBorder="1" applyAlignment="1">
      <alignment horizontal="center" vertical="center" wrapText="1"/>
    </xf>
    <xf numFmtId="0" fontId="4" fillId="40" borderId="14" xfId="4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right"/>
    </xf>
    <xf numFmtId="1" fontId="4" fillId="2" borderId="14" xfId="0" applyNumberFormat="1" applyFont="1" applyFill="1" applyBorder="1" applyAlignment="1">
      <alignment horizontal="right"/>
    </xf>
    <xf numFmtId="0" fontId="69" fillId="36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4" xfId="40" applyFont="1" applyFill="1" applyBorder="1" applyAlignment="1">
      <alignment horizontal="center" vertical="center" wrapText="1"/>
    </xf>
    <xf numFmtId="14" fontId="68" fillId="36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14" fontId="4" fillId="40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right"/>
    </xf>
    <xf numFmtId="0" fontId="4" fillId="17" borderId="14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14" fontId="4" fillId="0" borderId="15" xfId="40" applyNumberFormat="1" applyFont="1" applyFill="1" applyBorder="1" applyAlignment="1">
      <alignment horizontal="center"/>
    </xf>
    <xf numFmtId="0" fontId="4" fillId="0" borderId="15" xfId="4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/>
    </xf>
    <xf numFmtId="14" fontId="83" fillId="0" borderId="0" xfId="4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0" fontId="4" fillId="34" borderId="14" xfId="40" applyNumberFormat="1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/>
    </xf>
    <xf numFmtId="0" fontId="68" fillId="40" borderId="14" xfId="0" applyFont="1" applyFill="1" applyBorder="1" applyAlignment="1">
      <alignment horizontal="center"/>
    </xf>
    <xf numFmtId="14" fontId="68" fillId="40" borderId="14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right"/>
    </xf>
    <xf numFmtId="0" fontId="4" fillId="34" borderId="14" xfId="40" applyFont="1" applyFill="1" applyBorder="1" applyAlignment="1">
      <alignment horizontal="center" vertical="center"/>
    </xf>
    <xf numFmtId="14" fontId="68" fillId="34" borderId="14" xfId="0" applyNumberFormat="1" applyFont="1" applyFill="1" applyBorder="1" applyAlignment="1">
      <alignment horizontal="center"/>
    </xf>
    <xf numFmtId="0" fontId="4" fillId="40" borderId="14" xfId="40" applyNumberFormat="1" applyFont="1" applyFill="1" applyBorder="1" applyAlignment="1">
      <alignment horizontal="center" vertical="center" wrapText="1"/>
    </xf>
    <xf numFmtId="0" fontId="4" fillId="0" borderId="29" xfId="40" applyFont="1" applyFill="1" applyBorder="1" applyAlignment="1">
      <alignment horizontal="center" vertical="center"/>
    </xf>
    <xf numFmtId="14" fontId="4" fillId="0" borderId="25" xfId="40" applyNumberFormat="1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0" borderId="31" xfId="4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67" fillId="8" borderId="14" xfId="0" applyFont="1" applyFill="1" applyBorder="1" applyAlignment="1">
      <alignment horizontal="center"/>
    </xf>
    <xf numFmtId="0" fontId="5" fillId="0" borderId="0" xfId="40" applyFont="1" applyFill="1" applyBorder="1" applyAlignment="1">
      <alignment horizontal="center" vertical="center"/>
    </xf>
    <xf numFmtId="0" fontId="68" fillId="3" borderId="14" xfId="0" applyFont="1" applyFill="1" applyBorder="1" applyAlignment="1">
      <alignment horizontal="right"/>
    </xf>
    <xf numFmtId="0" fontId="4" fillId="17" borderId="14" xfId="0" applyFont="1" applyFill="1" applyBorder="1" applyAlignment="1">
      <alignment horizontal="center"/>
    </xf>
    <xf numFmtId="0" fontId="4" fillId="17" borderId="14" xfId="40" applyFont="1" applyFill="1" applyBorder="1" applyAlignment="1">
      <alignment horizontal="center" vertical="center"/>
    </xf>
    <xf numFmtId="0" fontId="4" fillId="17" borderId="14" xfId="40" applyFont="1" applyFill="1" applyBorder="1" applyAlignment="1">
      <alignment horizontal="center" vertical="center" wrapText="1"/>
    </xf>
    <xf numFmtId="14" fontId="4" fillId="17" borderId="14" xfId="40" applyNumberFormat="1" applyFont="1" applyFill="1" applyBorder="1" applyAlignment="1">
      <alignment horizontal="center"/>
    </xf>
    <xf numFmtId="0" fontId="4" fillId="17" borderId="14" xfId="40" applyNumberFormat="1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14" fontId="4" fillId="0" borderId="14" xfId="40" applyNumberFormat="1" applyFont="1" applyFill="1" applyBorder="1" applyAlignment="1">
      <alignment horizontal="center" vertical="center"/>
    </xf>
    <xf numFmtId="0" fontId="69" fillId="17" borderId="14" xfId="0" applyFont="1" applyFill="1" applyBorder="1" applyAlignment="1">
      <alignment horizontal="center"/>
    </xf>
    <xf numFmtId="14" fontId="4" fillId="17" borderId="14" xfId="40" applyNumberFormat="1" applyFont="1" applyFill="1" applyBorder="1" applyAlignment="1">
      <alignment horizontal="center" vertical="center"/>
    </xf>
    <xf numFmtId="0" fontId="68" fillId="0" borderId="32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4" fillId="0" borderId="0" xfId="40" applyFont="1" applyFill="1" applyBorder="1" applyAlignment="1">
      <alignment horizontal="center" vertical="center" wrapText="1"/>
    </xf>
    <xf numFmtId="0" fontId="67" fillId="40" borderId="14" xfId="0" applyFont="1" applyFill="1" applyBorder="1" applyAlignment="1">
      <alignment horizontal="center"/>
    </xf>
    <xf numFmtId="0" fontId="68" fillId="17" borderId="14" xfId="0" applyFont="1" applyFill="1" applyBorder="1" applyAlignment="1">
      <alignment horizontal="center"/>
    </xf>
    <xf numFmtId="14" fontId="68" fillId="17" borderId="14" xfId="0" applyNumberFormat="1" applyFont="1" applyFill="1" applyBorder="1" applyAlignment="1">
      <alignment horizontal="center"/>
    </xf>
    <xf numFmtId="0" fontId="68" fillId="3" borderId="14" xfId="0" applyFont="1" applyFill="1" applyBorder="1" applyAlignment="1">
      <alignment/>
    </xf>
    <xf numFmtId="0" fontId="68" fillId="0" borderId="14" xfId="0" applyFont="1" applyBorder="1" applyAlignment="1">
      <alignment/>
    </xf>
    <xf numFmtId="1" fontId="4" fillId="2" borderId="14" xfId="0" applyNumberFormat="1" applyFont="1" applyFill="1" applyBorder="1" applyAlignment="1">
      <alignment/>
    </xf>
    <xf numFmtId="14" fontId="4" fillId="0" borderId="15" xfId="40" applyNumberFormat="1" applyFont="1" applyFill="1" applyBorder="1" applyAlignment="1">
      <alignment horizontal="center" vertical="center"/>
    </xf>
    <xf numFmtId="1" fontId="5" fillId="41" borderId="14" xfId="0" applyNumberFormat="1" applyFont="1" applyFill="1" applyBorder="1" applyAlignment="1">
      <alignment horizontal="center"/>
    </xf>
    <xf numFmtId="0" fontId="68" fillId="41" borderId="14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0" xfId="40" applyNumberFormat="1" applyFont="1" applyFill="1" applyBorder="1" applyAlignment="1">
      <alignment horizontal="center"/>
    </xf>
    <xf numFmtId="0" fontId="4" fillId="0" borderId="0" xfId="4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40" applyFont="1" applyFill="1" applyBorder="1" applyAlignment="1">
      <alignment horizontal="center"/>
    </xf>
    <xf numFmtId="0" fontId="69" fillId="0" borderId="0" xfId="0" applyFont="1" applyBorder="1" applyAlignment="1">
      <alignment/>
    </xf>
    <xf numFmtId="0" fontId="68" fillId="34" borderId="14" xfId="0" applyFont="1" applyFill="1" applyBorder="1" applyAlignment="1">
      <alignment/>
    </xf>
    <xf numFmtId="0" fontId="4" fillId="34" borderId="3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/>
    </xf>
    <xf numFmtId="0" fontId="4" fillId="35" borderId="2" xfId="0" applyFont="1" applyFill="1" applyBorder="1" applyAlignment="1">
      <alignment horizontal="center"/>
    </xf>
    <xf numFmtId="0" fontId="6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8" fillId="3" borderId="14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69" fillId="17" borderId="20" xfId="0" applyFont="1" applyFill="1" applyBorder="1" applyAlignment="1">
      <alignment horizontal="center"/>
    </xf>
    <xf numFmtId="0" fontId="4" fillId="17" borderId="28" xfId="0" applyFont="1" applyFill="1" applyBorder="1" applyAlignment="1">
      <alignment horizontal="center"/>
    </xf>
    <xf numFmtId="0" fontId="4" fillId="17" borderId="2" xfId="40" applyFont="1" applyFill="1" applyAlignment="1">
      <alignment horizontal="center" vertical="center"/>
    </xf>
    <xf numFmtId="0" fontId="4" fillId="17" borderId="2" xfId="40" applyFont="1" applyFill="1" applyAlignment="1">
      <alignment horizontal="center" vertical="center" wrapText="1"/>
    </xf>
    <xf numFmtId="14" fontId="4" fillId="17" borderId="2" xfId="40" applyNumberFormat="1" applyFont="1" applyFill="1" applyAlignment="1">
      <alignment horizontal="center"/>
    </xf>
    <xf numFmtId="0" fontId="4" fillId="17" borderId="2" xfId="40" applyFont="1" applyFill="1" applyAlignment="1">
      <alignment horizontal="center"/>
    </xf>
    <xf numFmtId="0" fontId="4" fillId="17" borderId="26" xfId="0" applyFont="1" applyFill="1" applyBorder="1" applyAlignment="1">
      <alignment horizontal="center" vertical="center" wrapText="1"/>
    </xf>
    <xf numFmtId="14" fontId="4" fillId="0" borderId="24" xfId="40" applyNumberFormat="1" applyFont="1" applyFill="1" applyBorder="1" applyAlignment="1">
      <alignment horizontal="center" vertical="center" wrapText="1"/>
    </xf>
    <xf numFmtId="0" fontId="4" fillId="0" borderId="24" xfId="40" applyNumberFormat="1" applyFont="1" applyFill="1" applyBorder="1" applyAlignment="1">
      <alignment horizontal="center"/>
    </xf>
    <xf numFmtId="0" fontId="4" fillId="0" borderId="25" xfId="4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/>
    </xf>
    <xf numFmtId="0" fontId="69" fillId="11" borderId="14" xfId="0" applyFont="1" applyFill="1" applyBorder="1" applyAlignment="1">
      <alignment horizontal="center"/>
    </xf>
    <xf numFmtId="0" fontId="68" fillId="11" borderId="14" xfId="0" applyFont="1" applyFill="1" applyBorder="1" applyAlignment="1">
      <alignment horizontal="center"/>
    </xf>
    <xf numFmtId="0" fontId="4" fillId="11" borderId="14" xfId="40" applyFont="1" applyFill="1" applyBorder="1" applyAlignment="1">
      <alignment horizontal="center" vertical="center" wrapText="1"/>
    </xf>
    <xf numFmtId="14" fontId="68" fillId="11" borderId="14" xfId="0" applyNumberFormat="1" applyFont="1" applyFill="1" applyBorder="1" applyAlignment="1">
      <alignment horizontal="center"/>
    </xf>
    <xf numFmtId="0" fontId="4" fillId="11" borderId="14" xfId="4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 vertical="center" wrapText="1"/>
    </xf>
    <xf numFmtId="0" fontId="68" fillId="8" borderId="14" xfId="0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4" borderId="25" xfId="40" applyFont="1" applyFill="1" applyBorder="1" applyAlignment="1">
      <alignment horizontal="center" vertical="center"/>
    </xf>
    <xf numFmtId="14" fontId="4" fillId="0" borderId="0" xfId="4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0" fillId="34" borderId="14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/>
    </xf>
    <xf numFmtId="0" fontId="70" fillId="33" borderId="15" xfId="0" applyFont="1" applyFill="1" applyBorder="1" applyAlignment="1">
      <alignment horizontal="center"/>
    </xf>
    <xf numFmtId="0" fontId="4" fillId="33" borderId="24" xfId="40" applyFont="1" applyFill="1" applyBorder="1" applyAlignment="1">
      <alignment horizontal="center"/>
    </xf>
    <xf numFmtId="14" fontId="4" fillId="33" borderId="24" xfId="40" applyNumberFormat="1" applyFont="1" applyFill="1" applyBorder="1" applyAlignment="1">
      <alignment horizontal="center"/>
    </xf>
    <xf numFmtId="0" fontId="4" fillId="33" borderId="24" xfId="40" applyFont="1" applyFill="1" applyBorder="1" applyAlignment="1">
      <alignment horizontal="center" vertical="center" wrapText="1"/>
    </xf>
    <xf numFmtId="0" fontId="4" fillId="33" borderId="24" xfId="4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9" fillId="33" borderId="20" xfId="0" applyFont="1" applyFill="1" applyBorder="1" applyAlignment="1">
      <alignment horizontal="center"/>
    </xf>
    <xf numFmtId="0" fontId="70" fillId="33" borderId="14" xfId="0" applyFont="1" applyFill="1" applyBorder="1" applyAlignment="1">
      <alignment horizontal="center"/>
    </xf>
    <xf numFmtId="0" fontId="68" fillId="33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zoomScale="50" zoomScaleNormal="50" zoomScalePageLayoutView="0" workbookViewId="0" topLeftCell="A1">
      <selection activeCell="A8" sqref="A8"/>
    </sheetView>
  </sheetViews>
  <sheetFormatPr defaultColWidth="9.140625" defaultRowHeight="15"/>
  <cols>
    <col min="1" max="1" width="52.7109375" style="0" customWidth="1"/>
    <col min="2" max="2" width="41.57421875" style="0" customWidth="1"/>
    <col min="3" max="3" width="22.00390625" style="0" customWidth="1"/>
    <col min="4" max="4" width="42.57421875" style="0" customWidth="1"/>
    <col min="5" max="5" width="24.7109375" style="0" customWidth="1"/>
    <col min="6" max="6" width="8.7109375" style="0" customWidth="1"/>
    <col min="9" max="9" width="8.00390625" style="0" customWidth="1"/>
    <col min="10" max="10" width="14.57421875" style="0" customWidth="1"/>
    <col min="11" max="11" width="9.00390625" style="0" customWidth="1"/>
    <col min="12" max="12" width="8.8515625" style="0" customWidth="1"/>
    <col min="13" max="13" width="9.140625" style="0" customWidth="1"/>
    <col min="14" max="14" width="12.421875" style="0" customWidth="1"/>
    <col min="16" max="16" width="13.140625" style="0" customWidth="1"/>
    <col min="17" max="17" width="10.8515625" style="0" customWidth="1"/>
    <col min="18" max="18" width="13.28125" style="0" customWidth="1"/>
    <col min="20" max="20" width="11.421875" style="0" customWidth="1"/>
    <col min="21" max="21" width="12.421875" style="0" customWidth="1"/>
    <col min="22" max="22" width="11.00390625" style="0" customWidth="1"/>
  </cols>
  <sheetData>
    <row r="1" spans="1:22" ht="18.75" thickBot="1">
      <c r="A1" s="21" t="s">
        <v>103</v>
      </c>
      <c r="B1" s="23"/>
      <c r="C1" s="123"/>
      <c r="D1" s="123"/>
      <c r="E1" s="123"/>
      <c r="F1" s="123"/>
      <c r="G1" s="123"/>
      <c r="H1" s="123"/>
      <c r="I1" s="123"/>
      <c r="J1" s="123"/>
      <c r="K1" s="124"/>
      <c r="L1" s="124"/>
      <c r="M1" s="125"/>
      <c r="N1" s="123"/>
      <c r="O1" s="123"/>
      <c r="P1" s="104"/>
      <c r="Q1" s="104"/>
      <c r="R1" s="104"/>
      <c r="S1" s="104"/>
      <c r="T1" s="104"/>
      <c r="U1" s="31"/>
      <c r="V1" s="31"/>
    </row>
    <row r="2" spans="1:22" ht="18.75" thickBot="1">
      <c r="A2" s="26"/>
      <c r="B2" s="26"/>
      <c r="C2" s="26"/>
      <c r="D2" s="26"/>
      <c r="E2" s="26"/>
      <c r="F2" s="26"/>
      <c r="G2" s="27"/>
      <c r="H2" s="28" t="s">
        <v>28</v>
      </c>
      <c r="I2" s="29"/>
      <c r="J2" s="27"/>
      <c r="K2" s="27"/>
      <c r="L2" s="28" t="s">
        <v>4</v>
      </c>
      <c r="M2" s="29"/>
      <c r="N2" s="27"/>
      <c r="O2" s="26"/>
      <c r="P2" s="26" t="s">
        <v>29</v>
      </c>
      <c r="Q2" s="27"/>
      <c r="R2" s="27"/>
      <c r="S2" s="29"/>
      <c r="T2" s="31"/>
      <c r="U2" s="31"/>
      <c r="V2" s="31"/>
    </row>
    <row r="3" spans="1:22" ht="18.75" thickBot="1">
      <c r="A3" s="26" t="s">
        <v>69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6">
        <v>1</v>
      </c>
      <c r="H3" s="26">
        <v>2</v>
      </c>
      <c r="I3" s="27">
        <v>3</v>
      </c>
      <c r="J3" s="26" t="s">
        <v>10</v>
      </c>
      <c r="K3" s="26">
        <v>1</v>
      </c>
      <c r="L3" s="26">
        <v>2</v>
      </c>
      <c r="M3" s="27">
        <v>3</v>
      </c>
      <c r="N3" s="26" t="s">
        <v>10</v>
      </c>
      <c r="O3" s="26">
        <v>1</v>
      </c>
      <c r="P3" s="26">
        <v>2</v>
      </c>
      <c r="Q3" s="27">
        <v>3</v>
      </c>
      <c r="R3" s="26" t="s">
        <v>10</v>
      </c>
      <c r="S3" s="26" t="s">
        <v>30</v>
      </c>
      <c r="T3" s="30" t="s">
        <v>99</v>
      </c>
      <c r="U3" s="31"/>
      <c r="V3" s="31"/>
    </row>
    <row r="4" spans="1:22" ht="18">
      <c r="A4" s="107" t="s">
        <v>70</v>
      </c>
      <c r="B4" s="33" t="s">
        <v>15</v>
      </c>
      <c r="C4" s="34">
        <v>29616</v>
      </c>
      <c r="D4" s="36" t="s">
        <v>44</v>
      </c>
      <c r="E4" s="36">
        <v>90</v>
      </c>
      <c r="F4" s="37">
        <v>87</v>
      </c>
      <c r="G4" s="32" t="s">
        <v>46</v>
      </c>
      <c r="H4" s="32" t="s">
        <v>47</v>
      </c>
      <c r="I4" s="105" t="s">
        <v>48</v>
      </c>
      <c r="J4" s="106">
        <v>192.5</v>
      </c>
      <c r="K4" s="107">
        <v>125</v>
      </c>
      <c r="L4" s="32">
        <v>135</v>
      </c>
      <c r="M4" s="108">
        <v>145</v>
      </c>
      <c r="N4" s="106">
        <v>135</v>
      </c>
      <c r="O4" s="107" t="s">
        <v>47</v>
      </c>
      <c r="P4" s="32">
        <v>195</v>
      </c>
      <c r="Q4" s="109">
        <v>205</v>
      </c>
      <c r="R4" s="106">
        <v>205</v>
      </c>
      <c r="S4" s="110">
        <f>J4+N4+R4</f>
        <v>532.5</v>
      </c>
      <c r="T4" s="44">
        <v>318.32</v>
      </c>
      <c r="U4" s="134" t="s">
        <v>33</v>
      </c>
      <c r="V4" s="135"/>
    </row>
    <row r="5" spans="1:22" ht="18">
      <c r="A5" s="47" t="s">
        <v>76</v>
      </c>
      <c r="B5" s="33" t="s">
        <v>16</v>
      </c>
      <c r="C5" s="34">
        <v>35298</v>
      </c>
      <c r="D5" s="35" t="s">
        <v>18</v>
      </c>
      <c r="E5" s="36">
        <v>82.5</v>
      </c>
      <c r="F5" s="37" t="s">
        <v>41</v>
      </c>
      <c r="G5" s="44">
        <v>220</v>
      </c>
      <c r="H5" s="44">
        <v>230</v>
      </c>
      <c r="I5" s="45">
        <v>235</v>
      </c>
      <c r="J5" s="46">
        <v>230</v>
      </c>
      <c r="K5" s="47">
        <v>140</v>
      </c>
      <c r="L5" s="44">
        <v>150</v>
      </c>
      <c r="M5" s="45" t="s">
        <v>40</v>
      </c>
      <c r="N5" s="46">
        <v>150</v>
      </c>
      <c r="O5" s="47">
        <v>240</v>
      </c>
      <c r="P5" s="44">
        <v>255</v>
      </c>
      <c r="Q5" s="111" t="s">
        <v>68</v>
      </c>
      <c r="R5" s="46">
        <v>255</v>
      </c>
      <c r="S5" s="110">
        <f aca="true" t="shared" si="0" ref="S5:S12">J5+N5+R5</f>
        <v>635</v>
      </c>
      <c r="T5" s="44">
        <v>393.89</v>
      </c>
      <c r="U5" s="135" t="s">
        <v>33</v>
      </c>
      <c r="V5" s="136">
        <v>12</v>
      </c>
    </row>
    <row r="6" spans="1:22" ht="18">
      <c r="A6" s="47" t="s">
        <v>77</v>
      </c>
      <c r="B6" s="48" t="s">
        <v>35</v>
      </c>
      <c r="C6" s="34">
        <v>28726</v>
      </c>
      <c r="D6" s="35" t="s">
        <v>36</v>
      </c>
      <c r="E6" s="36" t="s">
        <v>50</v>
      </c>
      <c r="F6" s="37" t="s">
        <v>37</v>
      </c>
      <c r="G6" s="44">
        <v>170</v>
      </c>
      <c r="H6" s="44">
        <v>180</v>
      </c>
      <c r="I6" s="112">
        <v>190</v>
      </c>
      <c r="J6" s="46">
        <v>190</v>
      </c>
      <c r="K6" s="47">
        <v>130</v>
      </c>
      <c r="L6" s="44" t="s">
        <v>51</v>
      </c>
      <c r="M6" s="45">
        <v>145</v>
      </c>
      <c r="N6" s="46">
        <v>137.5</v>
      </c>
      <c r="O6" s="47">
        <v>250</v>
      </c>
      <c r="P6" s="44">
        <v>265</v>
      </c>
      <c r="Q6" s="113">
        <v>275</v>
      </c>
      <c r="R6" s="46">
        <v>265</v>
      </c>
      <c r="S6" s="110">
        <f t="shared" si="0"/>
        <v>592.5</v>
      </c>
      <c r="T6" s="44">
        <v>370.37</v>
      </c>
      <c r="U6" s="135" t="s">
        <v>33</v>
      </c>
      <c r="V6" s="138">
        <v>5</v>
      </c>
    </row>
    <row r="7" spans="1:22" ht="18">
      <c r="A7" s="47" t="s">
        <v>74</v>
      </c>
      <c r="B7" s="33" t="s">
        <v>19</v>
      </c>
      <c r="C7" s="34">
        <v>31918</v>
      </c>
      <c r="D7" s="35" t="s">
        <v>108</v>
      </c>
      <c r="E7" s="56">
        <v>100</v>
      </c>
      <c r="F7" s="47" t="s">
        <v>45</v>
      </c>
      <c r="G7" s="44">
        <v>230</v>
      </c>
      <c r="H7" s="42">
        <v>240</v>
      </c>
      <c r="I7" s="112" t="s">
        <v>68</v>
      </c>
      <c r="J7" s="46">
        <v>230</v>
      </c>
      <c r="K7" s="47">
        <v>170</v>
      </c>
      <c r="L7" s="42">
        <v>180</v>
      </c>
      <c r="M7" s="112" t="s">
        <v>68</v>
      </c>
      <c r="N7" s="46">
        <v>170</v>
      </c>
      <c r="O7" s="47">
        <v>260</v>
      </c>
      <c r="P7" s="44">
        <v>270</v>
      </c>
      <c r="Q7" s="113">
        <v>280</v>
      </c>
      <c r="R7" s="46">
        <v>270</v>
      </c>
      <c r="S7" s="110">
        <f t="shared" si="0"/>
        <v>670</v>
      </c>
      <c r="T7" s="44">
        <v>390.14</v>
      </c>
      <c r="U7" s="135" t="s">
        <v>33</v>
      </c>
      <c r="V7" s="142">
        <v>12</v>
      </c>
    </row>
    <row r="8" spans="1:22" ht="18">
      <c r="A8" s="47" t="s">
        <v>75</v>
      </c>
      <c r="B8" s="114" t="s">
        <v>20</v>
      </c>
      <c r="C8" s="34">
        <v>32622</v>
      </c>
      <c r="D8" s="35" t="s">
        <v>38</v>
      </c>
      <c r="E8" s="56">
        <v>100</v>
      </c>
      <c r="F8" s="47" t="s">
        <v>39</v>
      </c>
      <c r="G8" s="44">
        <v>195</v>
      </c>
      <c r="H8" s="44">
        <v>205</v>
      </c>
      <c r="I8" s="112">
        <v>215</v>
      </c>
      <c r="J8" s="46">
        <v>215</v>
      </c>
      <c r="K8" s="47" t="s">
        <v>40</v>
      </c>
      <c r="L8" s="44">
        <v>160</v>
      </c>
      <c r="M8" s="112" t="s">
        <v>52</v>
      </c>
      <c r="N8" s="46">
        <v>167.5</v>
      </c>
      <c r="O8" s="47">
        <v>215</v>
      </c>
      <c r="P8" s="44" t="s">
        <v>53</v>
      </c>
      <c r="Q8" s="111">
        <v>240</v>
      </c>
      <c r="R8" s="46">
        <v>240</v>
      </c>
      <c r="S8" s="110">
        <f t="shared" si="0"/>
        <v>622.5</v>
      </c>
      <c r="T8" s="44">
        <v>346.11</v>
      </c>
      <c r="U8" s="135" t="s">
        <v>33</v>
      </c>
      <c r="V8" s="136">
        <v>5</v>
      </c>
    </row>
    <row r="9" spans="1:22" ht="18">
      <c r="A9" s="47" t="s">
        <v>73</v>
      </c>
      <c r="B9" s="33" t="s">
        <v>21</v>
      </c>
      <c r="C9" s="34">
        <v>31085</v>
      </c>
      <c r="D9" s="35" t="s">
        <v>31</v>
      </c>
      <c r="E9" s="56">
        <v>110</v>
      </c>
      <c r="F9" s="47" t="s">
        <v>42</v>
      </c>
      <c r="G9" s="44">
        <v>200</v>
      </c>
      <c r="H9" s="44">
        <v>205</v>
      </c>
      <c r="I9" s="45">
        <v>215</v>
      </c>
      <c r="J9" s="46">
        <v>205</v>
      </c>
      <c r="K9" s="47">
        <v>140</v>
      </c>
      <c r="L9" s="44">
        <v>155</v>
      </c>
      <c r="M9" s="45">
        <v>165</v>
      </c>
      <c r="N9" s="46">
        <v>155</v>
      </c>
      <c r="O9" s="47">
        <v>240</v>
      </c>
      <c r="P9" s="44">
        <v>250</v>
      </c>
      <c r="Q9" s="113">
        <v>260</v>
      </c>
      <c r="R9" s="46">
        <v>250</v>
      </c>
      <c r="S9" s="110">
        <f t="shared" si="0"/>
        <v>610</v>
      </c>
      <c r="T9" s="44">
        <v>330.55</v>
      </c>
      <c r="U9" s="135" t="s">
        <v>33</v>
      </c>
      <c r="V9" s="138">
        <v>12</v>
      </c>
    </row>
    <row r="10" spans="1:22" ht="36">
      <c r="A10" s="47" t="s">
        <v>72</v>
      </c>
      <c r="B10" s="50" t="s">
        <v>22</v>
      </c>
      <c r="C10" s="34">
        <v>33879</v>
      </c>
      <c r="D10" s="35" t="s">
        <v>12</v>
      </c>
      <c r="E10" s="115">
        <v>125</v>
      </c>
      <c r="F10" s="47" t="s">
        <v>34</v>
      </c>
      <c r="G10" s="44">
        <v>235</v>
      </c>
      <c r="H10" s="44">
        <v>250</v>
      </c>
      <c r="I10" s="45">
        <v>255</v>
      </c>
      <c r="J10" s="46">
        <v>250</v>
      </c>
      <c r="K10" s="47">
        <v>170</v>
      </c>
      <c r="L10" s="44">
        <v>180</v>
      </c>
      <c r="M10" s="45">
        <v>185</v>
      </c>
      <c r="N10" s="46">
        <v>180</v>
      </c>
      <c r="O10" s="47">
        <v>290</v>
      </c>
      <c r="P10" s="44">
        <v>305</v>
      </c>
      <c r="Q10" s="113">
        <v>315</v>
      </c>
      <c r="R10" s="46">
        <v>305</v>
      </c>
      <c r="S10" s="110">
        <f t="shared" si="0"/>
        <v>735</v>
      </c>
      <c r="T10" s="44">
        <v>391.09</v>
      </c>
      <c r="U10" s="135" t="s">
        <v>33</v>
      </c>
      <c r="V10" s="137">
        <v>12</v>
      </c>
    </row>
    <row r="11" spans="1:22" ht="18">
      <c r="A11" s="47" t="s">
        <v>71</v>
      </c>
      <c r="B11" s="33" t="s">
        <v>23</v>
      </c>
      <c r="C11" s="34">
        <v>34921</v>
      </c>
      <c r="D11" s="35" t="s">
        <v>93</v>
      </c>
      <c r="E11" s="56" t="s">
        <v>32</v>
      </c>
      <c r="F11" s="47">
        <v>132</v>
      </c>
      <c r="G11" s="44">
        <v>280</v>
      </c>
      <c r="H11" s="44">
        <v>290</v>
      </c>
      <c r="I11" s="112" t="s">
        <v>68</v>
      </c>
      <c r="J11" s="46">
        <v>290</v>
      </c>
      <c r="K11" s="47">
        <v>195</v>
      </c>
      <c r="L11" s="44">
        <v>205</v>
      </c>
      <c r="M11" s="112" t="s">
        <v>68</v>
      </c>
      <c r="N11" s="46">
        <v>205</v>
      </c>
      <c r="O11" s="47">
        <v>305</v>
      </c>
      <c r="P11" s="42">
        <v>320</v>
      </c>
      <c r="Q11" s="113">
        <v>320</v>
      </c>
      <c r="R11" s="46">
        <v>305</v>
      </c>
      <c r="S11" s="110">
        <f t="shared" si="0"/>
        <v>800</v>
      </c>
      <c r="T11" s="44">
        <v>410.08</v>
      </c>
      <c r="U11" s="135" t="s">
        <v>33</v>
      </c>
      <c r="V11" s="140">
        <v>12</v>
      </c>
    </row>
    <row r="12" spans="1:22" ht="18">
      <c r="A12" s="47" t="s">
        <v>70</v>
      </c>
      <c r="B12" s="85" t="s">
        <v>27</v>
      </c>
      <c r="C12" s="116">
        <v>33655</v>
      </c>
      <c r="D12" s="56" t="s">
        <v>36</v>
      </c>
      <c r="E12" s="56">
        <v>90</v>
      </c>
      <c r="F12" s="47">
        <v>89</v>
      </c>
      <c r="G12" s="44">
        <v>250</v>
      </c>
      <c r="H12" s="44">
        <v>265</v>
      </c>
      <c r="I12" s="42" t="s">
        <v>49</v>
      </c>
      <c r="J12" s="46">
        <v>265</v>
      </c>
      <c r="K12" s="47">
        <v>185</v>
      </c>
      <c r="L12" s="44" t="s">
        <v>48</v>
      </c>
      <c r="M12" s="42">
        <v>200</v>
      </c>
      <c r="N12" s="46">
        <v>192.5</v>
      </c>
      <c r="O12" s="47" t="s">
        <v>43</v>
      </c>
      <c r="P12" s="44">
        <v>245</v>
      </c>
      <c r="Q12" s="47" t="s">
        <v>68</v>
      </c>
      <c r="R12" s="46">
        <v>245</v>
      </c>
      <c r="S12" s="110">
        <f t="shared" si="0"/>
        <v>702.5</v>
      </c>
      <c r="T12" s="44">
        <v>413.98</v>
      </c>
      <c r="U12" s="135" t="s">
        <v>102</v>
      </c>
      <c r="V12" s="138">
        <v>12</v>
      </c>
    </row>
    <row r="13" spans="1:22" ht="18">
      <c r="A13" s="49"/>
      <c r="B13" s="117"/>
      <c r="C13" s="117"/>
      <c r="D13" s="49"/>
      <c r="E13" s="49"/>
      <c r="F13" s="49"/>
      <c r="G13" s="49"/>
      <c r="H13" s="49"/>
      <c r="I13" s="71"/>
      <c r="J13" s="49"/>
      <c r="K13" s="118"/>
      <c r="L13" s="71"/>
      <c r="M13" s="71"/>
      <c r="N13" s="49"/>
      <c r="O13" s="118"/>
      <c r="P13" s="71"/>
      <c r="Q13" s="71"/>
      <c r="R13" s="49"/>
      <c r="S13" s="49"/>
      <c r="T13" s="71"/>
      <c r="U13" s="31"/>
      <c r="V13" s="31"/>
    </row>
    <row r="14" spans="1:22" ht="18">
      <c r="A14" s="49"/>
      <c r="B14" s="77"/>
      <c r="C14" s="77"/>
      <c r="D14" s="77"/>
      <c r="E14" s="77"/>
      <c r="F14" s="77"/>
      <c r="G14" s="77"/>
      <c r="H14" s="77"/>
      <c r="I14" s="77"/>
      <c r="J14" s="77"/>
      <c r="K14" s="118"/>
      <c r="L14" s="49"/>
      <c r="M14" s="49"/>
      <c r="N14" s="49"/>
      <c r="O14" s="118"/>
      <c r="P14" s="49"/>
      <c r="Q14" s="49"/>
      <c r="R14" s="49"/>
      <c r="S14" s="49"/>
      <c r="T14" s="49"/>
      <c r="U14" s="31"/>
      <c r="V14" s="31"/>
    </row>
    <row r="15" spans="1:22" ht="18">
      <c r="A15" s="49" t="s">
        <v>96</v>
      </c>
      <c r="B15" s="25"/>
      <c r="C15" s="25"/>
      <c r="D15" s="25"/>
      <c r="E15" s="24"/>
      <c r="F15" s="25"/>
      <c r="G15" s="49"/>
      <c r="H15" s="49"/>
      <c r="I15" s="49"/>
      <c r="J15" s="49"/>
      <c r="K15" s="118"/>
      <c r="L15" s="49"/>
      <c r="M15" s="71"/>
      <c r="N15" s="49"/>
      <c r="O15" s="118"/>
      <c r="P15" s="49"/>
      <c r="Q15" s="71"/>
      <c r="R15" s="49"/>
      <c r="S15" s="49"/>
      <c r="T15" s="77"/>
      <c r="U15" s="31"/>
      <c r="V15" s="31"/>
    </row>
    <row r="16" spans="1:22" ht="18">
      <c r="A16" s="72">
        <v>82.5</v>
      </c>
      <c r="B16" s="25"/>
      <c r="C16" s="24" t="s">
        <v>87</v>
      </c>
      <c r="D16" s="25"/>
      <c r="E16" s="31"/>
      <c r="F16" s="31"/>
      <c r="G16" s="31"/>
      <c r="H16" s="49"/>
      <c r="I16" s="49"/>
      <c r="J16" s="49"/>
      <c r="K16" s="77"/>
      <c r="L16" s="77"/>
      <c r="M16" s="77"/>
      <c r="N16" s="77"/>
      <c r="O16" s="77"/>
      <c r="P16" s="77"/>
      <c r="Q16" s="77"/>
      <c r="R16" s="77"/>
      <c r="S16" s="49"/>
      <c r="T16" s="77"/>
      <c r="U16" s="31"/>
      <c r="V16" s="31"/>
    </row>
    <row r="17" spans="1:22" ht="18">
      <c r="A17" s="44" t="s">
        <v>84</v>
      </c>
      <c r="B17" s="119" t="s">
        <v>16</v>
      </c>
      <c r="C17" s="74">
        <v>635</v>
      </c>
      <c r="D17" s="31"/>
      <c r="E17" s="75" t="s">
        <v>13</v>
      </c>
      <c r="F17" s="76"/>
      <c r="G17" s="31"/>
      <c r="H17" s="49"/>
      <c r="I17" s="49"/>
      <c r="J17" s="31"/>
      <c r="K17" s="31"/>
      <c r="L17" s="31"/>
      <c r="M17" s="49"/>
      <c r="N17" s="77"/>
      <c r="O17" s="77"/>
      <c r="P17" s="77"/>
      <c r="Q17" s="77"/>
      <c r="R17" s="77"/>
      <c r="S17" s="49"/>
      <c r="T17" s="31"/>
      <c r="U17" s="31"/>
      <c r="V17" s="31"/>
    </row>
    <row r="18" spans="1:22" ht="18">
      <c r="A18" s="44" t="s">
        <v>85</v>
      </c>
      <c r="B18" s="48" t="s">
        <v>35</v>
      </c>
      <c r="C18" s="78">
        <v>592.5</v>
      </c>
      <c r="D18" s="31"/>
      <c r="E18" s="35" t="s">
        <v>92</v>
      </c>
      <c r="F18" s="79">
        <v>12</v>
      </c>
      <c r="G18" s="31"/>
      <c r="H18" s="49"/>
      <c r="I18" s="49"/>
      <c r="J18" s="31"/>
      <c r="K18" s="31"/>
      <c r="L18" s="31"/>
      <c r="M18" s="49"/>
      <c r="N18" s="77"/>
      <c r="O18" s="77"/>
      <c r="P18" s="77"/>
      <c r="Q18" s="77"/>
      <c r="R18" s="77"/>
      <c r="S18" s="49"/>
      <c r="T18" s="31"/>
      <c r="U18" s="31"/>
      <c r="V18" s="31"/>
    </row>
    <row r="19" spans="1:22" ht="18">
      <c r="A19" s="44" t="s">
        <v>86</v>
      </c>
      <c r="B19" s="80" t="s">
        <v>68</v>
      </c>
      <c r="C19" s="81" t="s">
        <v>68</v>
      </c>
      <c r="D19" s="31"/>
      <c r="E19" s="35" t="s">
        <v>91</v>
      </c>
      <c r="F19" s="82">
        <v>17</v>
      </c>
      <c r="G19" s="31"/>
      <c r="H19" s="49"/>
      <c r="I19" s="49"/>
      <c r="J19" s="31"/>
      <c r="K19" s="31"/>
      <c r="L19" s="31"/>
      <c r="M19" s="49"/>
      <c r="N19" s="77"/>
      <c r="O19" s="77"/>
      <c r="P19" s="77"/>
      <c r="Q19" s="77"/>
      <c r="R19" s="77"/>
      <c r="S19" s="49"/>
      <c r="T19" s="31"/>
      <c r="U19" s="31"/>
      <c r="V19" s="31"/>
    </row>
    <row r="20" spans="1:22" ht="18">
      <c r="A20" s="83">
        <v>90</v>
      </c>
      <c r="B20" s="24"/>
      <c r="C20" s="24"/>
      <c r="D20" s="31"/>
      <c r="E20" s="35" t="s">
        <v>90</v>
      </c>
      <c r="F20" s="84">
        <v>29</v>
      </c>
      <c r="G20" s="139"/>
      <c r="H20" s="69"/>
      <c r="I20" s="69"/>
      <c r="J20" s="31"/>
      <c r="K20" s="31"/>
      <c r="L20" s="31"/>
      <c r="M20" s="49"/>
      <c r="N20" s="77"/>
      <c r="O20" s="77"/>
      <c r="P20" s="77"/>
      <c r="Q20" s="77"/>
      <c r="R20" s="77"/>
      <c r="S20" s="49"/>
      <c r="T20" s="31"/>
      <c r="U20" s="31"/>
      <c r="V20" s="31"/>
    </row>
    <row r="21" spans="1:22" ht="18">
      <c r="A21" s="44" t="s">
        <v>84</v>
      </c>
      <c r="B21" s="119" t="s">
        <v>15</v>
      </c>
      <c r="C21" s="85">
        <v>532.5</v>
      </c>
      <c r="D21" s="31"/>
      <c r="E21" s="44" t="s">
        <v>94</v>
      </c>
      <c r="F21" s="86">
        <v>12</v>
      </c>
      <c r="G21" s="141"/>
      <c r="H21" s="25"/>
      <c r="I21" s="25"/>
      <c r="J21" s="25"/>
      <c r="K21" s="49"/>
      <c r="L21" s="49"/>
      <c r="M21" s="49"/>
      <c r="N21" s="77"/>
      <c r="O21" s="77"/>
      <c r="P21" s="77"/>
      <c r="Q21" s="77"/>
      <c r="R21" s="77"/>
      <c r="S21" s="49"/>
      <c r="T21" s="31"/>
      <c r="U21" s="31"/>
      <c r="V21" s="31"/>
    </row>
    <row r="22" spans="1:22" ht="18">
      <c r="A22" s="44" t="s">
        <v>85</v>
      </c>
      <c r="B22" s="87" t="s">
        <v>68</v>
      </c>
      <c r="C22" s="87" t="s">
        <v>68</v>
      </c>
      <c r="D22" s="31"/>
      <c r="E22" s="44" t="s">
        <v>8</v>
      </c>
      <c r="F22" s="143">
        <v>12</v>
      </c>
      <c r="G22" s="25"/>
      <c r="H22" s="25"/>
      <c r="I22" s="25"/>
      <c r="J22" s="25"/>
      <c r="K22" s="25"/>
      <c r="L22" s="77"/>
      <c r="M22" s="77"/>
      <c r="N22" s="77"/>
      <c r="O22" s="77"/>
      <c r="P22" s="77"/>
      <c r="Q22" s="77"/>
      <c r="R22" s="77"/>
      <c r="S22" s="49"/>
      <c r="T22" s="31"/>
      <c r="U22" s="31"/>
      <c r="V22" s="31"/>
    </row>
    <row r="23" spans="1:22" ht="18">
      <c r="A23" s="44" t="s">
        <v>86</v>
      </c>
      <c r="B23" s="30" t="s">
        <v>68</v>
      </c>
      <c r="C23" s="87" t="s">
        <v>68</v>
      </c>
      <c r="D23" s="31"/>
      <c r="E23" s="128"/>
      <c r="F23" s="129"/>
      <c r="G23" s="77"/>
      <c r="H23" s="77"/>
      <c r="I23" s="77"/>
      <c r="J23" s="77"/>
      <c r="K23" s="25"/>
      <c r="L23" s="77"/>
      <c r="M23" s="77"/>
      <c r="N23" s="77"/>
      <c r="O23" s="77"/>
      <c r="P23" s="77"/>
      <c r="Q23" s="77"/>
      <c r="R23" s="77"/>
      <c r="S23" s="49"/>
      <c r="T23" s="31"/>
      <c r="U23" s="31"/>
      <c r="V23" s="31"/>
    </row>
    <row r="24" spans="1:22" ht="18">
      <c r="A24" s="90">
        <v>100</v>
      </c>
      <c r="B24" s="24"/>
      <c r="C24" s="91"/>
      <c r="D24" s="31"/>
      <c r="E24" s="128"/>
      <c r="F24" s="129"/>
      <c r="G24" s="77"/>
      <c r="H24" s="77"/>
      <c r="I24" s="77"/>
      <c r="J24" s="77"/>
      <c r="K24" s="25"/>
      <c r="L24" s="77"/>
      <c r="M24" s="77"/>
      <c r="N24" s="77"/>
      <c r="O24" s="77"/>
      <c r="P24" s="77"/>
      <c r="Q24" s="77"/>
      <c r="R24" s="77"/>
      <c r="S24" s="49"/>
      <c r="T24" s="31"/>
      <c r="U24" s="31"/>
      <c r="V24" s="31"/>
    </row>
    <row r="25" spans="1:22" ht="18">
      <c r="A25" s="44" t="s">
        <v>84</v>
      </c>
      <c r="B25" s="119" t="s">
        <v>19</v>
      </c>
      <c r="C25" s="87">
        <v>670</v>
      </c>
      <c r="D25" s="31"/>
      <c r="E25" s="128"/>
      <c r="F25" s="129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49"/>
      <c r="T25" s="31"/>
      <c r="U25" s="31"/>
      <c r="V25" s="31"/>
    </row>
    <row r="26" spans="1:22" ht="18">
      <c r="A26" s="44" t="s">
        <v>85</v>
      </c>
      <c r="B26" s="120" t="s">
        <v>20</v>
      </c>
      <c r="C26" s="87">
        <v>622.5</v>
      </c>
      <c r="D26" s="31"/>
      <c r="E26" s="128"/>
      <c r="F26" s="129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49"/>
      <c r="T26" s="31"/>
      <c r="U26" s="31"/>
      <c r="V26" s="31"/>
    </row>
    <row r="27" spans="1:22" ht="18">
      <c r="A27" s="44" t="s">
        <v>86</v>
      </c>
      <c r="B27" s="30" t="s">
        <v>68</v>
      </c>
      <c r="C27" s="87" t="s">
        <v>68</v>
      </c>
      <c r="D27" s="31"/>
      <c r="E27" s="128"/>
      <c r="F27" s="129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49"/>
      <c r="T27" s="31"/>
      <c r="U27" s="31"/>
      <c r="V27" s="31"/>
    </row>
    <row r="28" spans="1:22" ht="18">
      <c r="A28" s="96">
        <v>110</v>
      </c>
      <c r="B28" s="24"/>
      <c r="C28" s="91"/>
      <c r="D28" s="31"/>
      <c r="E28" s="128"/>
      <c r="F28" s="129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49"/>
      <c r="T28" s="31"/>
      <c r="U28" s="31"/>
      <c r="V28" s="31"/>
    </row>
    <row r="29" spans="1:22" ht="18">
      <c r="A29" s="44" t="s">
        <v>84</v>
      </c>
      <c r="B29" s="119" t="s">
        <v>21</v>
      </c>
      <c r="C29" s="87">
        <v>610</v>
      </c>
      <c r="D29" s="31"/>
      <c r="E29" s="128"/>
      <c r="F29" s="130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49"/>
      <c r="T29" s="31"/>
      <c r="U29" s="31"/>
      <c r="V29" s="31"/>
    </row>
    <row r="30" spans="1:22" ht="18">
      <c r="A30" s="44" t="s">
        <v>85</v>
      </c>
      <c r="B30" s="30" t="s">
        <v>68</v>
      </c>
      <c r="C30" s="87" t="s">
        <v>68</v>
      </c>
      <c r="D30" s="31"/>
      <c r="E30" s="128"/>
      <c r="F30" s="131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49"/>
      <c r="T30" s="31"/>
      <c r="U30" s="31"/>
      <c r="V30" s="31"/>
    </row>
    <row r="31" spans="1:22" ht="18">
      <c r="A31" s="44" t="s">
        <v>86</v>
      </c>
      <c r="B31" s="30" t="s">
        <v>68</v>
      </c>
      <c r="C31" s="87" t="s">
        <v>68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49"/>
      <c r="T31" s="31"/>
      <c r="U31" s="31"/>
      <c r="V31" s="31"/>
    </row>
    <row r="32" spans="1:22" ht="18">
      <c r="A32" s="96">
        <v>125</v>
      </c>
      <c r="B32" s="24"/>
      <c r="C32" s="91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49"/>
      <c r="T32" s="31"/>
      <c r="U32" s="31"/>
      <c r="V32" s="31"/>
    </row>
    <row r="33" spans="1:22" ht="36">
      <c r="A33" s="44" t="s">
        <v>84</v>
      </c>
      <c r="B33" s="121" t="s">
        <v>22</v>
      </c>
      <c r="C33" s="87">
        <v>735</v>
      </c>
      <c r="D33" s="77"/>
      <c r="E33" s="31"/>
      <c r="F33" s="31"/>
      <c r="G33" s="31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49"/>
      <c r="T33" s="31"/>
      <c r="U33" s="31"/>
      <c r="V33" s="31"/>
    </row>
    <row r="34" spans="1:22" ht="18">
      <c r="A34" s="44" t="s">
        <v>85</v>
      </c>
      <c r="B34" s="30" t="s">
        <v>68</v>
      </c>
      <c r="C34" s="87" t="s">
        <v>68</v>
      </c>
      <c r="D34" s="77"/>
      <c r="E34" s="31"/>
      <c r="F34" s="31"/>
      <c r="G34" s="31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9"/>
      <c r="T34" s="31"/>
      <c r="U34" s="31"/>
      <c r="V34" s="31"/>
    </row>
    <row r="35" spans="1:22" ht="18">
      <c r="A35" s="44" t="s">
        <v>86</v>
      </c>
      <c r="B35" s="87" t="s">
        <v>68</v>
      </c>
      <c r="C35" s="87" t="s">
        <v>68</v>
      </c>
      <c r="D35" s="77"/>
      <c r="E35" s="31"/>
      <c r="F35" s="31"/>
      <c r="G35" s="31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49"/>
      <c r="T35" s="31"/>
      <c r="U35" s="31"/>
      <c r="V35" s="31"/>
    </row>
    <row r="36" spans="1:22" ht="18">
      <c r="A36" s="96" t="s">
        <v>32</v>
      </c>
      <c r="B36" s="91"/>
      <c r="C36" s="91"/>
      <c r="D36" s="77"/>
      <c r="E36" s="31"/>
      <c r="F36" s="31"/>
      <c r="G36" s="31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49"/>
      <c r="T36" s="31"/>
      <c r="U36" s="31"/>
      <c r="V36" s="31"/>
    </row>
    <row r="37" spans="1:22" ht="18">
      <c r="A37" s="44" t="s">
        <v>84</v>
      </c>
      <c r="B37" s="119" t="s">
        <v>23</v>
      </c>
      <c r="C37" s="87">
        <v>800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31"/>
      <c r="U37" s="31"/>
      <c r="V37" s="31"/>
    </row>
    <row r="38" spans="1:22" ht="18">
      <c r="A38" s="44" t="s">
        <v>85</v>
      </c>
      <c r="B38" s="87" t="s">
        <v>68</v>
      </c>
      <c r="C38" s="87" t="s">
        <v>68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31"/>
      <c r="U38" s="31"/>
      <c r="V38" s="31"/>
    </row>
    <row r="39" spans="1:22" ht="18">
      <c r="A39" s="44" t="s">
        <v>86</v>
      </c>
      <c r="B39" s="87" t="s">
        <v>68</v>
      </c>
      <c r="C39" s="87" t="s">
        <v>68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31"/>
      <c r="U39" s="31"/>
      <c r="V39" s="31"/>
    </row>
    <row r="40" spans="1:22" ht="18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8">
      <c r="A41" s="49" t="s">
        <v>88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8">
      <c r="A42" s="83">
        <v>90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8">
      <c r="A43" s="44" t="s">
        <v>84</v>
      </c>
      <c r="B43" s="85" t="s">
        <v>27</v>
      </c>
      <c r="C43" s="30">
        <v>702.5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8">
      <c r="A44" s="44" t="s">
        <v>85</v>
      </c>
      <c r="B44" s="87" t="s">
        <v>68</v>
      </c>
      <c r="C44" s="87" t="s">
        <v>68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18">
      <c r="A45" s="44" t="s">
        <v>86</v>
      </c>
      <c r="B45" s="87" t="s">
        <v>68</v>
      </c>
      <c r="C45" s="87" t="s">
        <v>68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8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18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8">
      <c r="A48" s="49" t="s">
        <v>89</v>
      </c>
      <c r="B48" s="25"/>
      <c r="C48" s="24" t="s">
        <v>87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18">
      <c r="A49" s="44" t="s">
        <v>84</v>
      </c>
      <c r="B49" s="119" t="s">
        <v>16</v>
      </c>
      <c r="C49" s="74">
        <v>635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8">
      <c r="A50" s="44" t="s">
        <v>85</v>
      </c>
      <c r="B50" s="48" t="s">
        <v>35</v>
      </c>
      <c r="C50" s="78">
        <v>592.5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18">
      <c r="A51" s="44" t="s">
        <v>86</v>
      </c>
      <c r="B51" s="80" t="s">
        <v>68</v>
      </c>
      <c r="C51" s="81" t="s">
        <v>68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8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8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8">
      <c r="A54" s="101" t="s">
        <v>101</v>
      </c>
      <c r="B54" s="49"/>
      <c r="C54" s="49" t="s">
        <v>87</v>
      </c>
      <c r="D54" s="102" t="s">
        <v>99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8">
      <c r="A55" s="44" t="s">
        <v>84</v>
      </c>
      <c r="B55" s="119" t="s">
        <v>23</v>
      </c>
      <c r="C55" s="122">
        <v>800</v>
      </c>
      <c r="D55" s="87">
        <v>410.8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8">
      <c r="A56" s="44" t="s">
        <v>85</v>
      </c>
      <c r="B56" s="119" t="s">
        <v>16</v>
      </c>
      <c r="C56" s="122">
        <v>635</v>
      </c>
      <c r="D56" s="44">
        <v>393.89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36">
      <c r="A57" s="44" t="s">
        <v>86</v>
      </c>
      <c r="B57" s="121" t="s">
        <v>22</v>
      </c>
      <c r="C57" s="122">
        <v>735</v>
      </c>
      <c r="D57" s="44">
        <v>391.09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18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18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2" spans="3:10" ht="15">
      <c r="C62" s="1"/>
      <c r="D62" s="1"/>
      <c r="E62" s="1"/>
      <c r="F62" s="1"/>
      <c r="G62" s="1"/>
      <c r="H62" s="1"/>
      <c r="I62" s="1"/>
      <c r="J62" s="1"/>
    </row>
    <row r="63" spans="3:10" ht="15.75">
      <c r="C63" s="4"/>
      <c r="D63" s="4"/>
      <c r="E63" s="4"/>
      <c r="F63" s="4"/>
      <c r="G63" s="4"/>
      <c r="H63" s="4"/>
      <c r="I63" s="4"/>
      <c r="J63" s="4"/>
    </row>
    <row r="64" spans="1:20" ht="18">
      <c r="A64" s="2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"/>
      <c r="N64" s="1"/>
      <c r="O64" s="1"/>
      <c r="P64" s="1"/>
      <c r="Q64" s="1"/>
      <c r="R64" s="1"/>
      <c r="S64" s="1"/>
      <c r="T64" s="1"/>
    </row>
    <row r="65" spans="1:20" ht="15.75">
      <c r="A65" s="4"/>
      <c r="B65" s="1"/>
      <c r="C65" s="1"/>
      <c r="D65" s="1"/>
      <c r="E65" s="1"/>
      <c r="F65" s="5"/>
      <c r="G65" s="5"/>
      <c r="H65" s="7"/>
      <c r="I65" s="7"/>
      <c r="J65" s="5"/>
      <c r="K65" s="4"/>
      <c r="L65" s="4"/>
      <c r="M65" s="4"/>
      <c r="N65" s="4"/>
      <c r="O65" s="4"/>
      <c r="P65" s="4"/>
      <c r="Q65" s="4"/>
      <c r="R65" s="4"/>
      <c r="S65" s="4"/>
      <c r="T65" s="1"/>
    </row>
    <row r="66" spans="1:20" ht="15.75">
      <c r="A66" s="4"/>
      <c r="B66" s="10"/>
      <c r="C66" s="11"/>
      <c r="D66" s="12"/>
      <c r="E66" s="2"/>
      <c r="F66" s="5"/>
      <c r="G66" s="5"/>
      <c r="H66" s="7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  <c r="T66" s="1"/>
    </row>
    <row r="67" spans="1:20" ht="15.75">
      <c r="A67" s="5"/>
      <c r="B67" s="13"/>
      <c r="C67" s="11"/>
      <c r="D67" s="12"/>
      <c r="E67" s="2"/>
      <c r="F67" s="5"/>
      <c r="G67" s="7"/>
      <c r="H67" s="5"/>
      <c r="I67" s="7"/>
      <c r="J67" s="5"/>
      <c r="K67" s="5"/>
      <c r="L67" s="7"/>
      <c r="M67" s="7"/>
      <c r="N67" s="5"/>
      <c r="O67" s="5"/>
      <c r="P67" s="7"/>
      <c r="Q67" s="7"/>
      <c r="R67" s="5"/>
      <c r="S67" s="5"/>
      <c r="T67" s="1"/>
    </row>
    <row r="68" spans="1:20" ht="15.75">
      <c r="A68" s="5"/>
      <c r="B68" s="10"/>
      <c r="C68" s="11"/>
      <c r="D68" s="12"/>
      <c r="E68" s="2"/>
      <c r="F68" s="5"/>
      <c r="G68" s="7"/>
      <c r="H68" s="7"/>
      <c r="I68" s="5"/>
      <c r="J68" s="5"/>
      <c r="K68" s="5"/>
      <c r="L68" s="7"/>
      <c r="M68" s="5"/>
      <c r="N68" s="5"/>
      <c r="O68" s="5"/>
      <c r="P68" s="7"/>
      <c r="Q68" s="5"/>
      <c r="R68" s="5"/>
      <c r="S68" s="5"/>
      <c r="T68" s="1"/>
    </row>
    <row r="69" spans="1:20" ht="15.75">
      <c r="A69" s="5"/>
      <c r="B69" s="10"/>
      <c r="C69" s="11"/>
      <c r="D69" s="10"/>
      <c r="E69" s="5"/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5"/>
      <c r="T69" s="1"/>
    </row>
    <row r="70" spans="1:20" ht="15.75">
      <c r="A70" s="5"/>
      <c r="B70" s="15"/>
      <c r="C70" s="11"/>
      <c r="D70" s="12"/>
      <c r="E70" s="2"/>
      <c r="F70" s="5"/>
      <c r="G70" s="5"/>
      <c r="H70" s="5"/>
      <c r="I70" s="5"/>
      <c r="J70" s="5"/>
      <c r="K70" s="7"/>
      <c r="L70" s="7"/>
      <c r="M70" s="5"/>
      <c r="N70" s="5"/>
      <c r="O70" s="7"/>
      <c r="P70" s="7"/>
      <c r="Q70" s="5"/>
      <c r="R70" s="5"/>
      <c r="S70" s="5"/>
      <c r="T70" s="1"/>
    </row>
    <row r="71" spans="1:20" ht="15.75">
      <c r="A71" s="5"/>
      <c r="B71" s="10"/>
      <c r="C71" s="11"/>
      <c r="D71" s="12"/>
      <c r="E71" s="2"/>
      <c r="F71" s="5"/>
      <c r="G71" s="5"/>
      <c r="H71" s="5"/>
      <c r="I71" s="7"/>
      <c r="J71" s="5"/>
      <c r="K71" s="7"/>
      <c r="L71" s="5"/>
      <c r="M71" s="7"/>
      <c r="N71" s="5"/>
      <c r="O71" s="7"/>
      <c r="P71" s="5"/>
      <c r="Q71" s="7"/>
      <c r="R71" s="5"/>
      <c r="S71" s="5"/>
      <c r="T71" s="1"/>
    </row>
    <row r="72" spans="1:20" ht="15.75">
      <c r="A72" s="5"/>
      <c r="B72" s="14"/>
      <c r="C72" s="11"/>
      <c r="D72" s="12"/>
      <c r="E72" s="9"/>
      <c r="F72" s="5"/>
      <c r="G72" s="5"/>
      <c r="H72" s="7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1"/>
    </row>
    <row r="73" spans="1:20" ht="15.75">
      <c r="A73" s="5"/>
      <c r="B73" s="10"/>
      <c r="C73" s="11"/>
      <c r="D73" s="12"/>
      <c r="E73" s="2"/>
      <c r="F73" s="5"/>
      <c r="G73" s="5"/>
      <c r="H73" s="5"/>
      <c r="I73" s="5"/>
      <c r="J73" s="5"/>
      <c r="K73" s="5"/>
      <c r="L73" s="5"/>
      <c r="M73" s="7"/>
      <c r="N73" s="5"/>
      <c r="O73" s="5"/>
      <c r="P73" s="5"/>
      <c r="Q73" s="7"/>
      <c r="R73" s="5"/>
      <c r="S73" s="5"/>
      <c r="T73" s="1"/>
    </row>
    <row r="74" spans="1:20" ht="15.75">
      <c r="A74" s="5"/>
      <c r="B74" s="5"/>
      <c r="C74" s="16"/>
      <c r="D74" s="5"/>
      <c r="E74" s="5"/>
      <c r="F74" s="5"/>
      <c r="G74" s="5"/>
      <c r="H74" s="7"/>
      <c r="I74" s="7"/>
      <c r="J74" s="5"/>
      <c r="K74" s="5"/>
      <c r="L74" s="7"/>
      <c r="M74" s="7"/>
      <c r="N74" s="5"/>
      <c r="O74" s="5"/>
      <c r="P74" s="7"/>
      <c r="Q74" s="7"/>
      <c r="R74" s="5"/>
      <c r="S74" s="5"/>
      <c r="T74" s="1"/>
    </row>
    <row r="75" spans="1:20" ht="15.75">
      <c r="A75" s="5"/>
      <c r="B75" s="6"/>
      <c r="C75" s="16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"/>
    </row>
    <row r="76" spans="1:20" ht="15.75">
      <c r="A76" s="5"/>
      <c r="B76" s="16"/>
      <c r="C76" s="16"/>
      <c r="D76" s="5"/>
      <c r="E76" s="5"/>
      <c r="F76" s="5"/>
      <c r="G76" s="5"/>
      <c r="H76" s="5"/>
      <c r="I76" s="7"/>
      <c r="J76" s="5"/>
      <c r="K76" s="5"/>
      <c r="L76" s="7"/>
      <c r="M76" s="7"/>
      <c r="N76" s="5"/>
      <c r="O76" s="5"/>
      <c r="P76" s="7"/>
      <c r="Q76" s="7"/>
      <c r="R76" s="5"/>
      <c r="S76" s="5"/>
      <c r="T76" s="1"/>
    </row>
    <row r="77" spans="1:20" ht="15.75">
      <c r="A77" s="5"/>
      <c r="B77" s="5"/>
      <c r="C77" s="17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1"/>
    </row>
    <row r="78" spans="1:20" ht="15.75">
      <c r="A78" s="5"/>
      <c r="B78" s="3"/>
      <c r="C78" s="3"/>
      <c r="D78" s="3"/>
      <c r="E78" s="4"/>
      <c r="F78" s="3"/>
      <c r="G78" s="5"/>
      <c r="H78" s="5"/>
      <c r="I78" s="5"/>
      <c r="J78" s="5"/>
      <c r="K78" s="5"/>
      <c r="L78" s="5"/>
      <c r="M78" s="7"/>
      <c r="N78" s="5"/>
      <c r="O78" s="5"/>
      <c r="P78" s="5"/>
      <c r="Q78" s="7"/>
      <c r="R78" s="5"/>
      <c r="S78" s="5"/>
      <c r="T78" s="1"/>
    </row>
    <row r="79" spans="1:20" ht="15.75">
      <c r="A79" s="5"/>
      <c r="B79" s="1"/>
      <c r="C79" s="1"/>
      <c r="D79" s="1"/>
      <c r="E79" s="2"/>
      <c r="F79" s="5"/>
      <c r="G79" s="5"/>
      <c r="H79" s="5"/>
      <c r="I79" s="5"/>
      <c r="J79" s="5"/>
      <c r="K79" s="5"/>
      <c r="L79" s="5"/>
      <c r="M79" s="5"/>
      <c r="N79" s="1"/>
      <c r="O79" s="1"/>
      <c r="P79" s="1"/>
      <c r="Q79" s="1"/>
      <c r="R79" s="1"/>
      <c r="S79" s="5"/>
      <c r="T79" s="1"/>
    </row>
    <row r="80" spans="1:20" ht="15.75">
      <c r="A80" s="3"/>
      <c r="B80" s="1"/>
      <c r="C80" s="1"/>
      <c r="D80" s="1"/>
      <c r="E80" s="9"/>
      <c r="F80" s="5"/>
      <c r="G80" s="5"/>
      <c r="H80" s="5"/>
      <c r="I80" s="5"/>
      <c r="J80" s="5"/>
      <c r="K80" s="5"/>
      <c r="L80" s="5"/>
      <c r="M80" s="5"/>
      <c r="N80" s="1"/>
      <c r="O80" s="1"/>
      <c r="P80" s="1"/>
      <c r="Q80" s="1"/>
      <c r="R80" s="1"/>
      <c r="S80" s="5"/>
      <c r="T80" s="1"/>
    </row>
    <row r="81" spans="1:20" ht="18.75">
      <c r="A81" s="8"/>
      <c r="B81" s="1"/>
      <c r="C81" s="1"/>
      <c r="D81" s="1"/>
      <c r="E81" s="9"/>
      <c r="F81" s="5"/>
      <c r="G81" s="5"/>
      <c r="H81" s="5"/>
      <c r="I81" s="5"/>
      <c r="J81" s="5"/>
      <c r="K81" s="5"/>
      <c r="L81" s="5"/>
      <c r="M81" s="5"/>
      <c r="N81" s="1"/>
      <c r="O81" s="1"/>
      <c r="P81" s="1"/>
      <c r="Q81" s="1"/>
      <c r="R81" s="1"/>
      <c r="S81" s="5"/>
      <c r="T81" s="1"/>
    </row>
    <row r="82" spans="1:20" ht="18.75">
      <c r="A82" s="8"/>
      <c r="B82" s="1"/>
      <c r="C82" s="1"/>
      <c r="D82" s="1"/>
      <c r="E82" s="9"/>
      <c r="F82" s="5"/>
      <c r="G82" s="5"/>
      <c r="H82" s="5"/>
      <c r="I82" s="5"/>
      <c r="J82" s="5"/>
      <c r="K82" s="5"/>
      <c r="L82" s="5"/>
      <c r="M82" s="5"/>
      <c r="N82" s="1"/>
      <c r="O82" s="1"/>
      <c r="P82" s="1"/>
      <c r="Q82" s="1"/>
      <c r="R82" s="1"/>
      <c r="S82" s="5"/>
      <c r="T82" s="1"/>
    </row>
    <row r="83" spans="1:20" ht="18.75">
      <c r="A83" s="8"/>
      <c r="B83" s="1"/>
      <c r="C83" s="1"/>
      <c r="D83" s="1"/>
      <c r="E83" s="1"/>
      <c r="F83" s="5"/>
      <c r="G83" s="18"/>
      <c r="H83" s="18"/>
      <c r="I83" s="18"/>
      <c r="J83" s="19"/>
      <c r="K83" s="5"/>
      <c r="L83" s="5"/>
      <c r="M83" s="5"/>
      <c r="N83" s="1"/>
      <c r="O83" s="1"/>
      <c r="P83" s="1"/>
      <c r="Q83" s="1"/>
      <c r="R83" s="1"/>
      <c r="S83" s="5"/>
      <c r="T83" s="1"/>
    </row>
    <row r="84" spans="1:20" ht="18.75">
      <c r="A84" s="8"/>
      <c r="B84" s="1"/>
      <c r="C84" s="1"/>
      <c r="D84" s="1"/>
      <c r="E84" s="9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"/>
      <c r="T84" s="1"/>
    </row>
    <row r="85" spans="1:20" ht="18.7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5"/>
      <c r="T85" s="1"/>
    </row>
    <row r="86" spans="1:20" ht="18.7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5"/>
      <c r="T86" s="1"/>
    </row>
    <row r="87" spans="1:2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K89" s="1"/>
      <c r="L89" s="1"/>
      <c r="M89" s="1"/>
      <c r="N89" s="1"/>
      <c r="O89" s="1"/>
      <c r="P89" s="1"/>
      <c r="Q89" s="1"/>
      <c r="R89" s="1"/>
      <c r="S89" s="1"/>
      <c r="T8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7"/>
  <sheetViews>
    <sheetView zoomScale="60" zoomScaleNormal="60" zoomScalePageLayoutView="0" workbookViewId="0" topLeftCell="A25">
      <selection activeCell="L65" sqref="L65"/>
    </sheetView>
  </sheetViews>
  <sheetFormatPr defaultColWidth="9.140625" defaultRowHeight="15"/>
  <cols>
    <col min="1" max="1" width="48.00390625" style="0" customWidth="1"/>
    <col min="2" max="2" width="52.57421875" style="0" customWidth="1"/>
    <col min="3" max="3" width="20.28125" style="0" customWidth="1"/>
    <col min="4" max="4" width="51.140625" style="0" customWidth="1"/>
    <col min="5" max="5" width="27.421875" style="0" customWidth="1"/>
    <col min="10" max="10" width="12.140625" style="0" customWidth="1"/>
  </cols>
  <sheetData>
    <row r="1" spans="1:20" ht="18.75" thickBot="1">
      <c r="A1" s="21" t="s">
        <v>320</v>
      </c>
      <c r="B1" s="23"/>
      <c r="C1" s="23"/>
      <c r="D1" s="23"/>
      <c r="E1" s="23"/>
      <c r="F1" s="23"/>
      <c r="G1" s="23"/>
      <c r="H1" s="23"/>
      <c r="I1" s="23"/>
      <c r="J1" s="23"/>
      <c r="K1" s="126"/>
      <c r="L1" s="23"/>
      <c r="M1" s="218"/>
      <c r="N1" s="218"/>
      <c r="O1" s="218"/>
      <c r="P1" s="22"/>
      <c r="Q1" s="22"/>
      <c r="R1" s="22"/>
      <c r="S1" s="22"/>
      <c r="T1" s="22"/>
    </row>
    <row r="2" spans="1:15" ht="18.75" thickBot="1">
      <c r="A2" s="377"/>
      <c r="B2" s="377"/>
      <c r="C2" s="377"/>
      <c r="D2" s="377"/>
      <c r="E2" s="377"/>
      <c r="F2" s="377"/>
      <c r="G2" s="27"/>
      <c r="H2" s="28" t="s">
        <v>4</v>
      </c>
      <c r="I2" s="29"/>
      <c r="J2" s="26"/>
      <c r="K2" s="26"/>
      <c r="L2" s="31"/>
      <c r="M2" s="31"/>
      <c r="N2" s="31"/>
      <c r="O2" s="31"/>
    </row>
    <row r="3" spans="1:15" ht="18.75" thickBot="1">
      <c r="A3" s="26" t="s">
        <v>11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9">
        <v>1</v>
      </c>
      <c r="H3" s="26">
        <v>2</v>
      </c>
      <c r="I3" s="27">
        <v>3</v>
      </c>
      <c r="J3" s="26" t="s">
        <v>10</v>
      </c>
      <c r="K3" s="26" t="s">
        <v>30</v>
      </c>
      <c r="L3" s="30" t="s">
        <v>99</v>
      </c>
      <c r="M3" s="31"/>
      <c r="N3" s="31"/>
      <c r="O3" s="31"/>
    </row>
    <row r="4" spans="1:15" ht="23.25" customHeight="1">
      <c r="A4" s="348" t="s">
        <v>173</v>
      </c>
      <c r="B4" s="286" t="s">
        <v>308</v>
      </c>
      <c r="C4" s="387">
        <v>28978</v>
      </c>
      <c r="D4" s="286" t="s">
        <v>319</v>
      </c>
      <c r="E4" s="285">
        <v>75</v>
      </c>
      <c r="F4" s="32">
        <v>73.9</v>
      </c>
      <c r="G4" s="32">
        <v>87.5</v>
      </c>
      <c r="H4" s="38">
        <v>100</v>
      </c>
      <c r="I4" s="32">
        <v>100</v>
      </c>
      <c r="J4" s="106">
        <v>100</v>
      </c>
      <c r="K4" s="32">
        <f aca="true" t="shared" si="0" ref="K4:K17">J4</f>
        <v>100</v>
      </c>
      <c r="L4" s="44" t="s">
        <v>68</v>
      </c>
      <c r="M4" s="251">
        <v>12</v>
      </c>
      <c r="N4" s="31"/>
      <c r="O4" s="31"/>
    </row>
    <row r="5" spans="1:15" ht="18">
      <c r="A5" s="348" t="s">
        <v>173</v>
      </c>
      <c r="B5" s="121" t="s">
        <v>306</v>
      </c>
      <c r="C5" s="242">
        <v>27904</v>
      </c>
      <c r="D5" s="240" t="s">
        <v>106</v>
      </c>
      <c r="E5" s="239">
        <v>75</v>
      </c>
      <c r="F5" s="44">
        <v>73.55</v>
      </c>
      <c r="G5" s="44">
        <v>190</v>
      </c>
      <c r="H5" s="44">
        <v>200</v>
      </c>
      <c r="I5" s="44" t="s">
        <v>68</v>
      </c>
      <c r="J5" s="46">
        <v>200</v>
      </c>
      <c r="K5" s="44">
        <f t="shared" si="0"/>
        <v>200</v>
      </c>
      <c r="L5" s="44">
        <v>134.9</v>
      </c>
      <c r="M5" s="386">
        <v>12</v>
      </c>
      <c r="N5" s="31" t="s">
        <v>317</v>
      </c>
      <c r="O5" s="31"/>
    </row>
    <row r="6" spans="1:15" ht="19.5" customHeight="1">
      <c r="A6" s="348" t="s">
        <v>170</v>
      </c>
      <c r="B6" s="240" t="s">
        <v>305</v>
      </c>
      <c r="C6" s="242">
        <v>28520</v>
      </c>
      <c r="D6" s="240" t="s">
        <v>172</v>
      </c>
      <c r="E6" s="239">
        <v>75</v>
      </c>
      <c r="F6" s="44">
        <v>74.5</v>
      </c>
      <c r="G6" s="44">
        <v>175</v>
      </c>
      <c r="H6" s="42">
        <v>185</v>
      </c>
      <c r="I6" s="42">
        <v>185</v>
      </c>
      <c r="J6" s="46">
        <v>175</v>
      </c>
      <c r="K6" s="44">
        <f t="shared" si="0"/>
        <v>175</v>
      </c>
      <c r="L6" s="44">
        <v>116.9</v>
      </c>
      <c r="M6" s="247">
        <v>5</v>
      </c>
      <c r="N6" s="31" t="s">
        <v>317</v>
      </c>
      <c r="O6" s="31"/>
    </row>
    <row r="7" spans="1:15" ht="18">
      <c r="A7" s="234" t="s">
        <v>161</v>
      </c>
      <c r="B7" s="121" t="s">
        <v>303</v>
      </c>
      <c r="C7" s="242">
        <v>25421</v>
      </c>
      <c r="D7" s="240" t="s">
        <v>106</v>
      </c>
      <c r="E7" s="239">
        <v>100</v>
      </c>
      <c r="F7" s="44">
        <v>92.6</v>
      </c>
      <c r="G7" s="44">
        <v>190</v>
      </c>
      <c r="H7" s="44">
        <v>200</v>
      </c>
      <c r="I7" s="44">
        <v>217.5</v>
      </c>
      <c r="J7" s="46">
        <v>217.5</v>
      </c>
      <c r="K7" s="44">
        <f t="shared" si="0"/>
        <v>217.5</v>
      </c>
      <c r="L7" s="44">
        <v>125.23</v>
      </c>
      <c r="M7" s="386">
        <v>12</v>
      </c>
      <c r="N7" s="31" t="s">
        <v>317</v>
      </c>
      <c r="O7" s="31"/>
    </row>
    <row r="8" spans="1:15" ht="18">
      <c r="A8" s="47" t="s">
        <v>166</v>
      </c>
      <c r="B8" s="121" t="s">
        <v>304</v>
      </c>
      <c r="C8" s="233">
        <v>27718</v>
      </c>
      <c r="D8" s="87" t="s">
        <v>318</v>
      </c>
      <c r="E8" s="239">
        <v>82.5</v>
      </c>
      <c r="F8" s="87">
        <v>79.2</v>
      </c>
      <c r="G8" s="87">
        <v>185</v>
      </c>
      <c r="H8" s="87">
        <v>197.5</v>
      </c>
      <c r="I8" s="42">
        <v>210</v>
      </c>
      <c r="J8" s="46">
        <v>197.5</v>
      </c>
      <c r="K8" s="44">
        <f t="shared" si="0"/>
        <v>197.5</v>
      </c>
      <c r="L8" s="44">
        <v>125.92</v>
      </c>
      <c r="M8" s="385"/>
      <c r="N8" s="31" t="s">
        <v>317</v>
      </c>
      <c r="O8" s="31"/>
    </row>
    <row r="9" spans="1:15" ht="18">
      <c r="A9" s="95" t="s">
        <v>201</v>
      </c>
      <c r="B9" s="44" t="s">
        <v>244</v>
      </c>
      <c r="C9" s="235">
        <v>26399</v>
      </c>
      <c r="D9" s="240" t="s">
        <v>105</v>
      </c>
      <c r="E9" s="56">
        <v>67.5</v>
      </c>
      <c r="F9" s="44">
        <v>63.8</v>
      </c>
      <c r="G9" s="87">
        <v>85</v>
      </c>
      <c r="H9" s="232">
        <v>90</v>
      </c>
      <c r="I9" s="232">
        <v>90</v>
      </c>
      <c r="J9" s="64">
        <v>85</v>
      </c>
      <c r="K9" s="44">
        <f t="shared" si="0"/>
        <v>85</v>
      </c>
      <c r="L9" s="44" t="s">
        <v>68</v>
      </c>
      <c r="M9" s="384">
        <v>12</v>
      </c>
      <c r="N9" s="31"/>
      <c r="O9" s="31"/>
    </row>
    <row r="10" spans="1:15" ht="18">
      <c r="A10" s="95" t="s">
        <v>161</v>
      </c>
      <c r="B10" s="240" t="s">
        <v>296</v>
      </c>
      <c r="C10" s="242">
        <v>26342</v>
      </c>
      <c r="D10" s="240" t="s">
        <v>105</v>
      </c>
      <c r="E10" s="239">
        <v>100</v>
      </c>
      <c r="F10" s="230">
        <v>94.8</v>
      </c>
      <c r="G10" s="87">
        <v>220</v>
      </c>
      <c r="H10" s="87">
        <v>232.5</v>
      </c>
      <c r="I10" s="87">
        <v>240</v>
      </c>
      <c r="J10" s="64">
        <v>240</v>
      </c>
      <c r="K10" s="44">
        <f t="shared" si="0"/>
        <v>240</v>
      </c>
      <c r="L10" s="44">
        <v>136.44</v>
      </c>
      <c r="M10" s="384">
        <v>12</v>
      </c>
      <c r="N10" s="31"/>
      <c r="O10" s="31"/>
    </row>
    <row r="11" spans="1:15" ht="18">
      <c r="A11" s="95" t="s">
        <v>301</v>
      </c>
      <c r="B11" s="87" t="s">
        <v>312</v>
      </c>
      <c r="C11" s="233">
        <v>26124</v>
      </c>
      <c r="D11" s="239" t="s">
        <v>12</v>
      </c>
      <c r="E11" s="87">
        <v>100</v>
      </c>
      <c r="F11" s="87">
        <v>98.6</v>
      </c>
      <c r="G11" s="30">
        <v>160</v>
      </c>
      <c r="H11" s="87">
        <v>175</v>
      </c>
      <c r="I11" s="87">
        <v>190</v>
      </c>
      <c r="J11" s="64">
        <v>190</v>
      </c>
      <c r="K11" s="44">
        <f t="shared" si="0"/>
        <v>190</v>
      </c>
      <c r="L11" s="44">
        <v>105.92</v>
      </c>
      <c r="M11" s="251">
        <v>3</v>
      </c>
      <c r="N11" s="31"/>
      <c r="O11" s="31"/>
    </row>
    <row r="12" spans="1:15" ht="18">
      <c r="A12" s="382" t="s">
        <v>201</v>
      </c>
      <c r="B12" s="382" t="s">
        <v>184</v>
      </c>
      <c r="C12" s="383">
        <v>18481</v>
      </c>
      <c r="D12" s="369" t="s">
        <v>12</v>
      </c>
      <c r="E12" s="382">
        <v>67.5</v>
      </c>
      <c r="F12" s="368">
        <v>66.65</v>
      </c>
      <c r="G12" s="382">
        <v>90</v>
      </c>
      <c r="H12" s="382">
        <v>100</v>
      </c>
      <c r="I12" s="375">
        <v>112.5</v>
      </c>
      <c r="J12" s="64">
        <v>100</v>
      </c>
      <c r="K12" s="368">
        <f t="shared" si="0"/>
        <v>100</v>
      </c>
      <c r="L12" s="368">
        <v>73.37</v>
      </c>
      <c r="M12" s="251">
        <v>12</v>
      </c>
      <c r="N12" s="31" t="s">
        <v>316</v>
      </c>
      <c r="O12" s="31"/>
    </row>
    <row r="13" spans="1:15" ht="18">
      <c r="A13" s="95" t="s">
        <v>158</v>
      </c>
      <c r="B13" s="87" t="s">
        <v>313</v>
      </c>
      <c r="C13" s="233">
        <v>30092</v>
      </c>
      <c r="D13" s="239" t="s">
        <v>12</v>
      </c>
      <c r="E13" s="87">
        <v>100</v>
      </c>
      <c r="F13" s="44">
        <v>98.1</v>
      </c>
      <c r="G13" s="42">
        <v>220</v>
      </c>
      <c r="H13" s="232">
        <v>220</v>
      </c>
      <c r="I13" s="87">
        <v>220</v>
      </c>
      <c r="J13" s="64">
        <v>220</v>
      </c>
      <c r="K13" s="44">
        <f t="shared" si="0"/>
        <v>220</v>
      </c>
      <c r="L13" s="44">
        <v>122.95</v>
      </c>
      <c r="M13" s="251">
        <v>5</v>
      </c>
      <c r="N13" s="31"/>
      <c r="O13" s="31"/>
    </row>
    <row r="14" spans="1:19" ht="18">
      <c r="A14" s="381"/>
      <c r="B14" s="201" t="s">
        <v>293</v>
      </c>
      <c r="C14" s="328">
        <v>34125</v>
      </c>
      <c r="D14" s="201" t="s">
        <v>12</v>
      </c>
      <c r="E14" s="200">
        <v>110</v>
      </c>
      <c r="F14" s="198">
        <v>109.5</v>
      </c>
      <c r="G14" s="198">
        <v>215</v>
      </c>
      <c r="H14" s="198">
        <v>215</v>
      </c>
      <c r="I14" s="198">
        <v>215</v>
      </c>
      <c r="J14" s="354">
        <v>0</v>
      </c>
      <c r="K14" s="198">
        <f t="shared" si="0"/>
        <v>0</v>
      </c>
      <c r="L14" s="198" t="s">
        <v>68</v>
      </c>
      <c r="M14" s="251">
        <v>0</v>
      </c>
      <c r="N14" s="77"/>
      <c r="O14" s="77"/>
      <c r="P14" s="193"/>
      <c r="Q14" s="193"/>
      <c r="R14" s="193"/>
      <c r="S14" s="193"/>
    </row>
    <row r="15" spans="1:19" ht="18">
      <c r="A15" s="95" t="s">
        <v>220</v>
      </c>
      <c r="B15" s="87" t="s">
        <v>310</v>
      </c>
      <c r="C15" s="233">
        <v>33178</v>
      </c>
      <c r="D15" s="240" t="s">
        <v>12</v>
      </c>
      <c r="E15" s="87">
        <v>110</v>
      </c>
      <c r="F15" s="87">
        <v>106.6</v>
      </c>
      <c r="G15" s="87">
        <v>160</v>
      </c>
      <c r="H15" s="87">
        <v>170</v>
      </c>
      <c r="I15" s="232">
        <v>180</v>
      </c>
      <c r="J15" s="64">
        <v>170</v>
      </c>
      <c r="K15" s="44">
        <f t="shared" si="0"/>
        <v>170</v>
      </c>
      <c r="L15" s="44">
        <v>91.98</v>
      </c>
      <c r="M15" s="251">
        <v>5</v>
      </c>
      <c r="N15" s="77"/>
      <c r="O15" s="77"/>
      <c r="P15" s="193"/>
      <c r="Q15" s="193"/>
      <c r="R15" s="193"/>
      <c r="S15" s="193"/>
    </row>
    <row r="16" spans="1:19" ht="18">
      <c r="A16" s="95" t="s">
        <v>173</v>
      </c>
      <c r="B16" s="30" t="s">
        <v>230</v>
      </c>
      <c r="C16" s="233">
        <v>27683</v>
      </c>
      <c r="D16" s="240" t="s">
        <v>12</v>
      </c>
      <c r="E16" s="30">
        <v>75</v>
      </c>
      <c r="F16" s="44">
        <v>73.35</v>
      </c>
      <c r="G16" s="30">
        <v>162.5</v>
      </c>
      <c r="H16" s="87">
        <v>185</v>
      </c>
      <c r="I16" s="232">
        <v>190</v>
      </c>
      <c r="J16" s="64">
        <v>185</v>
      </c>
      <c r="K16" s="44">
        <f t="shared" si="0"/>
        <v>185</v>
      </c>
      <c r="L16" s="44">
        <v>125.06</v>
      </c>
      <c r="M16" s="251">
        <v>12</v>
      </c>
      <c r="N16" s="77"/>
      <c r="O16" s="77"/>
      <c r="P16" s="193"/>
      <c r="Q16" s="193"/>
      <c r="R16" s="193"/>
      <c r="S16" s="193"/>
    </row>
    <row r="17" spans="1:19" ht="18">
      <c r="A17" s="234" t="s">
        <v>73</v>
      </c>
      <c r="B17" s="30" t="s">
        <v>311</v>
      </c>
      <c r="C17" s="233">
        <v>28537</v>
      </c>
      <c r="D17" s="240" t="s">
        <v>12</v>
      </c>
      <c r="E17" s="30">
        <v>110</v>
      </c>
      <c r="F17" s="44">
        <v>108.25</v>
      </c>
      <c r="G17" s="42">
        <v>260</v>
      </c>
      <c r="H17" s="44">
        <v>260</v>
      </c>
      <c r="I17" s="44">
        <v>275</v>
      </c>
      <c r="J17" s="64">
        <v>275</v>
      </c>
      <c r="K17" s="44">
        <f t="shared" si="0"/>
        <v>275</v>
      </c>
      <c r="L17" s="44">
        <v>148.11</v>
      </c>
      <c r="M17" s="267">
        <v>12</v>
      </c>
      <c r="N17" s="77"/>
      <c r="O17" s="77"/>
      <c r="P17" s="193"/>
      <c r="Q17" s="193"/>
      <c r="R17" s="193"/>
      <c r="S17" s="193"/>
    </row>
    <row r="18" spans="1:19" ht="18">
      <c r="A18" s="68"/>
      <c r="B18" s="77"/>
      <c r="C18" s="77"/>
      <c r="D18" s="77"/>
      <c r="E18" s="77"/>
      <c r="F18" s="49"/>
      <c r="G18" s="49"/>
      <c r="H18" s="71"/>
      <c r="I18" s="49"/>
      <c r="J18" s="49"/>
      <c r="K18" s="49"/>
      <c r="L18" s="77"/>
      <c r="M18" s="77"/>
      <c r="N18" s="77"/>
      <c r="O18" s="77"/>
      <c r="P18" s="193"/>
      <c r="Q18" s="193"/>
      <c r="R18" s="193"/>
      <c r="S18" s="193"/>
    </row>
    <row r="19" spans="1:19" ht="18">
      <c r="A19" s="31" t="s">
        <v>315</v>
      </c>
      <c r="B19" s="31"/>
      <c r="C19" s="31"/>
      <c r="D19" s="77"/>
      <c r="E19" s="77"/>
      <c r="F19" s="77"/>
      <c r="G19" s="71"/>
      <c r="H19" s="49"/>
      <c r="I19" s="71"/>
      <c r="J19" s="49"/>
      <c r="K19" s="49"/>
      <c r="L19" s="77"/>
      <c r="M19" s="77"/>
      <c r="N19" s="77"/>
      <c r="O19" s="77"/>
      <c r="P19" s="193"/>
      <c r="Q19" s="193"/>
      <c r="R19" s="193"/>
      <c r="S19" s="193"/>
    </row>
    <row r="20" spans="1:19" ht="18">
      <c r="A20" s="72" t="s">
        <v>314</v>
      </c>
      <c r="B20" s="25"/>
      <c r="C20" s="24" t="s">
        <v>87</v>
      </c>
      <c r="D20" s="77"/>
      <c r="E20" s="77"/>
      <c r="F20" s="77"/>
      <c r="G20" s="71"/>
      <c r="H20" s="71"/>
      <c r="I20" s="49"/>
      <c r="J20" s="49"/>
      <c r="K20" s="49"/>
      <c r="L20" s="77"/>
      <c r="M20" s="77"/>
      <c r="N20" s="77"/>
      <c r="O20" s="77"/>
      <c r="P20" s="193"/>
      <c r="Q20" s="193"/>
      <c r="R20" s="193"/>
      <c r="S20" s="193"/>
    </row>
    <row r="21" spans="1:19" ht="18">
      <c r="A21" s="44" t="s">
        <v>84</v>
      </c>
      <c r="B21" s="87" t="s">
        <v>184</v>
      </c>
      <c r="C21" s="44">
        <v>100</v>
      </c>
      <c r="D21" s="77"/>
      <c r="E21" s="75" t="s">
        <v>13</v>
      </c>
      <c r="F21" s="76"/>
      <c r="G21" s="71"/>
      <c r="H21" s="49"/>
      <c r="I21" s="71"/>
      <c r="J21" s="49"/>
      <c r="K21" s="49"/>
      <c r="L21" s="77"/>
      <c r="M21" s="77"/>
      <c r="N21" s="77"/>
      <c r="O21" s="77"/>
      <c r="P21" s="193"/>
      <c r="Q21" s="193"/>
      <c r="R21" s="193"/>
      <c r="S21" s="193"/>
    </row>
    <row r="22" spans="1:19" ht="18">
      <c r="A22" s="44" t="s">
        <v>85</v>
      </c>
      <c r="B22" s="210" t="s">
        <v>68</v>
      </c>
      <c r="C22" s="78" t="s">
        <v>68</v>
      </c>
      <c r="D22" s="77"/>
      <c r="E22" s="35" t="s">
        <v>92</v>
      </c>
      <c r="F22" s="79">
        <f>M4+M11+M12+M13+M14+M15+M16+M17</f>
        <v>61</v>
      </c>
      <c r="G22" s="49"/>
      <c r="H22" s="49"/>
      <c r="I22" s="49"/>
      <c r="J22" s="49"/>
      <c r="K22" s="49"/>
      <c r="L22" s="77"/>
      <c r="M22" s="77"/>
      <c r="N22" s="77"/>
      <c r="O22" s="77"/>
      <c r="P22" s="193"/>
      <c r="Q22" s="193"/>
      <c r="R22" s="193"/>
      <c r="S22" s="193"/>
    </row>
    <row r="23" spans="1:19" ht="18">
      <c r="A23" s="44" t="s">
        <v>86</v>
      </c>
      <c r="B23" s="120" t="s">
        <v>68</v>
      </c>
      <c r="C23" s="229" t="s">
        <v>68</v>
      </c>
      <c r="D23" s="77"/>
      <c r="E23" s="44" t="s">
        <v>270</v>
      </c>
      <c r="F23" s="194">
        <f>M6</f>
        <v>5</v>
      </c>
      <c r="G23" s="49"/>
      <c r="H23" s="49"/>
      <c r="I23" s="71"/>
      <c r="J23" s="49"/>
      <c r="K23" s="49"/>
      <c r="L23" s="77"/>
      <c r="M23" s="77"/>
      <c r="N23" s="77"/>
      <c r="O23" s="77"/>
      <c r="P23" s="193"/>
      <c r="Q23" s="193"/>
      <c r="R23" s="193"/>
      <c r="S23" s="193"/>
    </row>
    <row r="24" spans="1:19" ht="18">
      <c r="A24" s="72">
        <v>75</v>
      </c>
      <c r="B24" s="25"/>
      <c r="C24" s="24"/>
      <c r="D24" s="77"/>
      <c r="E24" s="44" t="s">
        <v>7</v>
      </c>
      <c r="F24" s="89">
        <f>M9+M10</f>
        <v>24</v>
      </c>
      <c r="G24" s="49"/>
      <c r="H24" s="71"/>
      <c r="I24" s="71"/>
      <c r="J24" s="49"/>
      <c r="K24" s="49"/>
      <c r="L24" s="77"/>
      <c r="M24" s="77"/>
      <c r="N24" s="77"/>
      <c r="O24" s="77"/>
      <c r="P24" s="193"/>
      <c r="Q24" s="193"/>
      <c r="R24" s="193"/>
      <c r="S24" s="193"/>
    </row>
    <row r="25" spans="1:19" ht="18">
      <c r="A25" s="44" t="s">
        <v>84</v>
      </c>
      <c r="B25" s="30" t="s">
        <v>230</v>
      </c>
      <c r="C25" s="44">
        <v>185</v>
      </c>
      <c r="D25" s="77"/>
      <c r="E25" s="44" t="s">
        <v>107</v>
      </c>
      <c r="F25" s="88">
        <f>M5+M7</f>
        <v>24</v>
      </c>
      <c r="G25" s="49"/>
      <c r="H25" s="49"/>
      <c r="I25" s="49"/>
      <c r="J25" s="49"/>
      <c r="K25" s="49"/>
      <c r="L25" s="77"/>
      <c r="M25" s="77"/>
      <c r="N25" s="77"/>
      <c r="O25" s="77"/>
      <c r="P25" s="193"/>
      <c r="Q25" s="193"/>
      <c r="R25" s="193"/>
      <c r="S25" s="193"/>
    </row>
    <row r="26" spans="1:19" ht="18">
      <c r="A26" s="44" t="s">
        <v>85</v>
      </c>
      <c r="B26" s="240" t="s">
        <v>68</v>
      </c>
      <c r="C26" s="78" t="s">
        <v>68</v>
      </c>
      <c r="D26" s="77"/>
      <c r="E26" s="49"/>
      <c r="F26" s="132"/>
      <c r="G26" s="49"/>
      <c r="H26" s="71"/>
      <c r="I26" s="71"/>
      <c r="J26" s="49"/>
      <c r="K26" s="49"/>
      <c r="L26" s="77"/>
      <c r="M26" s="77"/>
      <c r="N26" s="77"/>
      <c r="O26" s="77"/>
      <c r="P26" s="193"/>
      <c r="Q26" s="193"/>
      <c r="R26" s="193"/>
      <c r="S26" s="193"/>
    </row>
    <row r="27" spans="1:19" ht="18">
      <c r="A27" s="44" t="s">
        <v>86</v>
      </c>
      <c r="B27" s="239" t="s">
        <v>68</v>
      </c>
      <c r="C27" s="229" t="s">
        <v>68</v>
      </c>
      <c r="D27" s="77"/>
      <c r="E27" s="49"/>
      <c r="F27" s="132"/>
      <c r="G27" s="77"/>
      <c r="H27" s="77"/>
      <c r="I27" s="77"/>
      <c r="J27" s="77"/>
      <c r="K27" s="49"/>
      <c r="L27" s="77"/>
      <c r="M27" s="77"/>
      <c r="N27" s="77"/>
      <c r="O27" s="77"/>
      <c r="P27" s="193"/>
      <c r="Q27" s="193"/>
      <c r="R27" s="193"/>
      <c r="S27" s="193"/>
    </row>
    <row r="28" spans="1:19" ht="18">
      <c r="A28" s="72">
        <v>100</v>
      </c>
      <c r="B28" s="25"/>
      <c r="C28" s="24"/>
      <c r="D28" s="77"/>
      <c r="E28" s="49"/>
      <c r="F28" s="132"/>
      <c r="G28" s="77"/>
      <c r="H28" s="77"/>
      <c r="I28" s="77"/>
      <c r="J28" s="77"/>
      <c r="K28" s="49"/>
      <c r="L28" s="77"/>
      <c r="M28" s="77"/>
      <c r="N28" s="77"/>
      <c r="O28" s="77"/>
      <c r="P28" s="193"/>
      <c r="Q28" s="193"/>
      <c r="R28" s="193"/>
      <c r="S28" s="193"/>
    </row>
    <row r="29" spans="1:19" ht="18">
      <c r="A29" s="44" t="s">
        <v>84</v>
      </c>
      <c r="B29" s="240" t="s">
        <v>296</v>
      </c>
      <c r="C29" s="44">
        <v>240</v>
      </c>
      <c r="D29" s="77"/>
      <c r="E29" s="193"/>
      <c r="F29" s="193"/>
      <c r="G29" s="77"/>
      <c r="H29" s="77"/>
      <c r="I29" s="77"/>
      <c r="J29" s="77"/>
      <c r="K29" s="49"/>
      <c r="L29" s="77"/>
      <c r="M29" s="77"/>
      <c r="N29" s="77"/>
      <c r="O29" s="77"/>
      <c r="P29" s="193"/>
      <c r="Q29" s="193"/>
      <c r="R29" s="193"/>
      <c r="S29" s="193"/>
    </row>
    <row r="30" spans="1:19" ht="18">
      <c r="A30" s="44" t="s">
        <v>85</v>
      </c>
      <c r="B30" s="87" t="s">
        <v>313</v>
      </c>
      <c r="C30" s="78">
        <v>220</v>
      </c>
      <c r="D30" s="77"/>
      <c r="E30" s="49"/>
      <c r="F30" s="132"/>
      <c r="G30" s="77"/>
      <c r="H30" s="77"/>
      <c r="I30" s="77"/>
      <c r="J30" s="77"/>
      <c r="K30" s="49"/>
      <c r="L30" s="77"/>
      <c r="M30" s="77"/>
      <c r="N30" s="77"/>
      <c r="O30" s="77"/>
      <c r="P30" s="193"/>
      <c r="Q30" s="193"/>
      <c r="R30" s="193"/>
      <c r="S30" s="193"/>
    </row>
    <row r="31" spans="1:19" ht="18">
      <c r="A31" s="44" t="s">
        <v>86</v>
      </c>
      <c r="B31" s="87" t="s">
        <v>312</v>
      </c>
      <c r="C31" s="229">
        <v>190</v>
      </c>
      <c r="D31" s="77"/>
      <c r="E31" s="49"/>
      <c r="F31" s="132"/>
      <c r="G31" s="77"/>
      <c r="H31" s="77"/>
      <c r="I31" s="77"/>
      <c r="J31" s="77"/>
      <c r="K31" s="49"/>
      <c r="L31" s="77"/>
      <c r="M31" s="77"/>
      <c r="N31" s="77"/>
      <c r="O31" s="77"/>
      <c r="P31" s="193"/>
      <c r="Q31" s="193"/>
      <c r="R31" s="193"/>
      <c r="S31" s="193"/>
    </row>
    <row r="32" spans="1:19" ht="18">
      <c r="A32" s="72">
        <v>110</v>
      </c>
      <c r="B32" s="25"/>
      <c r="C32" s="24"/>
      <c r="D32" s="77"/>
      <c r="E32" s="49"/>
      <c r="F32" s="132"/>
      <c r="G32" s="77"/>
      <c r="H32" s="77"/>
      <c r="I32" s="77"/>
      <c r="J32" s="77"/>
      <c r="K32" s="49"/>
      <c r="L32" s="77"/>
      <c r="M32" s="77"/>
      <c r="N32" s="77"/>
      <c r="O32" s="77"/>
      <c r="P32" s="193"/>
      <c r="Q32" s="193"/>
      <c r="R32" s="193"/>
      <c r="S32" s="193"/>
    </row>
    <row r="33" spans="1:19" ht="18">
      <c r="A33" s="44" t="s">
        <v>84</v>
      </c>
      <c r="B33" s="30" t="s">
        <v>311</v>
      </c>
      <c r="C33" s="44">
        <v>275</v>
      </c>
      <c r="D33" s="77"/>
      <c r="E33" s="49"/>
      <c r="F33" s="128"/>
      <c r="G33" s="77"/>
      <c r="H33" s="77"/>
      <c r="I33" s="77"/>
      <c r="J33" s="77"/>
      <c r="K33" s="49"/>
      <c r="L33" s="77"/>
      <c r="M33" s="77"/>
      <c r="N33" s="77"/>
      <c r="O33" s="77"/>
      <c r="P33" s="193"/>
      <c r="Q33" s="193"/>
      <c r="R33" s="193"/>
      <c r="S33" s="193"/>
    </row>
    <row r="34" spans="1:19" ht="18">
      <c r="A34" s="44" t="s">
        <v>85</v>
      </c>
      <c r="B34" s="87" t="s">
        <v>310</v>
      </c>
      <c r="C34" s="78">
        <v>170</v>
      </c>
      <c r="D34" s="31"/>
      <c r="E34" s="49"/>
      <c r="F34" s="133"/>
      <c r="G34" s="77"/>
      <c r="H34" s="77"/>
      <c r="I34" s="77"/>
      <c r="J34" s="77"/>
      <c r="K34" s="49"/>
      <c r="L34" s="77"/>
      <c r="M34" s="77"/>
      <c r="N34" s="77"/>
      <c r="O34" s="77"/>
      <c r="P34" s="193"/>
      <c r="Q34" s="193"/>
      <c r="R34" s="193"/>
      <c r="S34" s="193"/>
    </row>
    <row r="35" spans="1:19" ht="18">
      <c r="A35" s="44" t="s">
        <v>86</v>
      </c>
      <c r="B35" s="120" t="s">
        <v>68</v>
      </c>
      <c r="C35" s="229" t="s">
        <v>68</v>
      </c>
      <c r="D35" s="31"/>
      <c r="E35" s="25"/>
      <c r="F35" s="25"/>
      <c r="G35" s="77"/>
      <c r="H35" s="77"/>
      <c r="I35" s="77"/>
      <c r="J35" s="77"/>
      <c r="K35" s="49"/>
      <c r="L35" s="77"/>
      <c r="M35" s="77"/>
      <c r="N35" s="77"/>
      <c r="O35" s="77"/>
      <c r="P35" s="193"/>
      <c r="Q35" s="193"/>
      <c r="R35" s="193"/>
      <c r="S35" s="193"/>
    </row>
    <row r="36" spans="1:19" ht="18">
      <c r="A36" s="49"/>
      <c r="B36" s="25"/>
      <c r="C36" s="24"/>
      <c r="D36" s="31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193"/>
      <c r="Q36" s="193"/>
      <c r="R36" s="193"/>
      <c r="S36" s="193"/>
    </row>
    <row r="37" spans="1:15" ht="18">
      <c r="A37" s="31" t="s">
        <v>309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9" ht="18">
      <c r="A38" s="72">
        <v>67.5</v>
      </c>
      <c r="B38" s="25"/>
      <c r="C38" s="24" t="s">
        <v>87</v>
      </c>
      <c r="D38" s="77"/>
      <c r="E38" s="77"/>
      <c r="F38" s="77"/>
      <c r="G38" s="77"/>
      <c r="H38" s="77"/>
      <c r="I38" s="77"/>
      <c r="J38" s="77"/>
      <c r="K38" s="91"/>
      <c r="L38" s="77"/>
      <c r="M38" s="77"/>
      <c r="N38" s="77"/>
      <c r="O38" s="77"/>
      <c r="P38" s="193"/>
      <c r="Q38" s="193"/>
      <c r="R38" s="193"/>
      <c r="S38" s="193"/>
    </row>
    <row r="39" spans="1:19" ht="18">
      <c r="A39" s="44" t="s">
        <v>84</v>
      </c>
      <c r="B39" s="44" t="s">
        <v>244</v>
      </c>
      <c r="C39" s="44">
        <v>85</v>
      </c>
      <c r="D39" s="77"/>
      <c r="E39" s="77"/>
      <c r="F39" s="77"/>
      <c r="G39" s="91"/>
      <c r="H39" s="91"/>
      <c r="I39" s="91"/>
      <c r="J39" s="91"/>
      <c r="K39" s="91"/>
      <c r="L39" s="77"/>
      <c r="M39" s="77"/>
      <c r="N39" s="77"/>
      <c r="O39" s="77"/>
      <c r="P39" s="193"/>
      <c r="Q39" s="193"/>
      <c r="R39" s="193"/>
      <c r="S39" s="193"/>
    </row>
    <row r="40" spans="1:19" ht="18">
      <c r="A40" s="44" t="s">
        <v>85</v>
      </c>
      <c r="B40" s="210" t="s">
        <v>68</v>
      </c>
      <c r="C40" s="78" t="s">
        <v>68</v>
      </c>
      <c r="D40" s="77"/>
      <c r="E40" s="77"/>
      <c r="F40" s="77"/>
      <c r="G40" s="91"/>
      <c r="H40" s="91"/>
      <c r="I40" s="91"/>
      <c r="J40" s="91"/>
      <c r="K40" s="91"/>
      <c r="L40" s="77"/>
      <c r="M40" s="77"/>
      <c r="N40" s="77"/>
      <c r="O40" s="77"/>
      <c r="P40" s="193"/>
      <c r="Q40" s="193"/>
      <c r="R40" s="193"/>
      <c r="S40" s="193"/>
    </row>
    <row r="41" spans="1:19" ht="18">
      <c r="A41" s="44" t="s">
        <v>86</v>
      </c>
      <c r="B41" s="120" t="s">
        <v>68</v>
      </c>
      <c r="C41" s="229" t="s">
        <v>68</v>
      </c>
      <c r="D41" s="77"/>
      <c r="E41" s="77"/>
      <c r="F41" s="49"/>
      <c r="G41" s="49"/>
      <c r="H41" s="71"/>
      <c r="I41" s="71"/>
      <c r="J41" s="49"/>
      <c r="K41" s="49"/>
      <c r="L41" s="77"/>
      <c r="M41" s="77"/>
      <c r="N41" s="77"/>
      <c r="O41" s="77"/>
      <c r="P41" s="193"/>
      <c r="Q41" s="193"/>
      <c r="R41" s="193"/>
      <c r="S41" s="193"/>
    </row>
    <row r="42" spans="1:19" ht="18">
      <c r="A42" s="72">
        <v>75</v>
      </c>
      <c r="B42" s="25"/>
      <c r="C42" s="24"/>
      <c r="D42" s="77"/>
      <c r="E42" s="77"/>
      <c r="F42" s="49"/>
      <c r="G42" s="49"/>
      <c r="H42" s="71"/>
      <c r="I42" s="49"/>
      <c r="J42" s="49"/>
      <c r="K42" s="49"/>
      <c r="L42" s="77"/>
      <c r="M42" s="77"/>
      <c r="N42" s="77"/>
      <c r="O42" s="77"/>
      <c r="P42" s="193"/>
      <c r="Q42" s="193"/>
      <c r="R42" s="193"/>
      <c r="S42" s="193"/>
    </row>
    <row r="43" spans="1:19" ht="18">
      <c r="A43" s="44" t="s">
        <v>84</v>
      </c>
      <c r="B43" s="240" t="s">
        <v>308</v>
      </c>
      <c r="C43" s="44">
        <v>100</v>
      </c>
      <c r="D43" s="77"/>
      <c r="E43" s="77"/>
      <c r="F43" s="49"/>
      <c r="G43" s="71"/>
      <c r="H43" s="49"/>
      <c r="I43" s="71"/>
      <c r="J43" s="49"/>
      <c r="K43" s="49"/>
      <c r="L43" s="77"/>
      <c r="M43" s="77"/>
      <c r="N43" s="77"/>
      <c r="O43" s="77"/>
      <c r="P43" s="193"/>
      <c r="Q43" s="193"/>
      <c r="R43" s="193"/>
      <c r="S43" s="193"/>
    </row>
    <row r="44" spans="1:19" ht="18">
      <c r="A44" s="44" t="s">
        <v>85</v>
      </c>
      <c r="B44" s="210" t="s">
        <v>68</v>
      </c>
      <c r="C44" s="78" t="s">
        <v>68</v>
      </c>
      <c r="D44" s="77"/>
      <c r="E44" s="77"/>
      <c r="F44" s="49"/>
      <c r="G44" s="71"/>
      <c r="H44" s="71"/>
      <c r="I44" s="49"/>
      <c r="J44" s="49"/>
      <c r="K44" s="49"/>
      <c r="L44" s="77"/>
      <c r="M44" s="77"/>
      <c r="N44" s="77"/>
      <c r="O44" s="77"/>
      <c r="P44" s="193"/>
      <c r="Q44" s="193"/>
      <c r="R44" s="193"/>
      <c r="S44" s="193"/>
    </row>
    <row r="45" spans="1:19" ht="18">
      <c r="A45" s="44" t="s">
        <v>86</v>
      </c>
      <c r="B45" s="120" t="s">
        <v>68</v>
      </c>
      <c r="C45" s="229" t="s">
        <v>68</v>
      </c>
      <c r="D45" s="77"/>
      <c r="E45" s="77"/>
      <c r="F45" s="49"/>
      <c r="G45" s="71"/>
      <c r="H45" s="49"/>
      <c r="I45" s="71"/>
      <c r="J45" s="49"/>
      <c r="K45" s="49"/>
      <c r="L45" s="77"/>
      <c r="M45" s="77"/>
      <c r="N45" s="77"/>
      <c r="O45" s="77"/>
      <c r="P45" s="193"/>
      <c r="Q45" s="193"/>
      <c r="R45" s="193"/>
      <c r="S45" s="193"/>
    </row>
    <row r="46" spans="1:19" ht="18">
      <c r="A46" s="351"/>
      <c r="B46" s="317"/>
      <c r="C46" s="350"/>
      <c r="D46" s="317"/>
      <c r="E46" s="316"/>
      <c r="F46" s="49"/>
      <c r="G46" s="49"/>
      <c r="H46" s="49"/>
      <c r="I46" s="49"/>
      <c r="J46" s="49"/>
      <c r="K46" s="49"/>
      <c r="L46" s="77"/>
      <c r="M46" s="77"/>
      <c r="N46" s="77"/>
      <c r="O46" s="77"/>
      <c r="P46" s="193"/>
      <c r="Q46" s="193"/>
      <c r="R46" s="193"/>
      <c r="S46" s="193"/>
    </row>
    <row r="47" spans="1:19" ht="18">
      <c r="A47" s="31" t="s">
        <v>307</v>
      </c>
      <c r="B47" s="31"/>
      <c r="C47" s="31"/>
      <c r="D47" s="317"/>
      <c r="E47" s="316"/>
      <c r="F47" s="49"/>
      <c r="G47" s="49"/>
      <c r="H47" s="49"/>
      <c r="I47" s="71"/>
      <c r="J47" s="49"/>
      <c r="K47" s="49"/>
      <c r="L47" s="77"/>
      <c r="M47" s="77"/>
      <c r="N47" s="77"/>
      <c r="O47" s="77"/>
      <c r="P47" s="193"/>
      <c r="Q47" s="193"/>
      <c r="R47" s="193"/>
      <c r="S47" s="193"/>
    </row>
    <row r="48" spans="1:19" ht="18">
      <c r="A48" s="72">
        <v>75</v>
      </c>
      <c r="B48" s="25"/>
      <c r="C48" s="24" t="s">
        <v>87</v>
      </c>
      <c r="D48" s="25"/>
      <c r="E48" s="25"/>
      <c r="F48" s="49"/>
      <c r="G48" s="49"/>
      <c r="H48" s="71"/>
      <c r="I48" s="71"/>
      <c r="J48" s="49"/>
      <c r="K48" s="49"/>
      <c r="L48" s="77"/>
      <c r="M48" s="77"/>
      <c r="N48" s="77"/>
      <c r="O48" s="77"/>
      <c r="P48" s="193"/>
      <c r="Q48" s="193"/>
      <c r="R48" s="193"/>
      <c r="S48" s="193"/>
    </row>
    <row r="49" spans="1:19" ht="18">
      <c r="A49" s="44" t="s">
        <v>84</v>
      </c>
      <c r="B49" s="121" t="s">
        <v>306</v>
      </c>
      <c r="C49" s="44">
        <v>200</v>
      </c>
      <c r="D49" s="315"/>
      <c r="E49" s="68"/>
      <c r="F49" s="49"/>
      <c r="G49" s="49"/>
      <c r="H49" s="49"/>
      <c r="I49" s="49"/>
      <c r="J49" s="49"/>
      <c r="K49" s="49"/>
      <c r="L49" s="77"/>
      <c r="M49" s="77"/>
      <c r="N49" s="77"/>
      <c r="O49" s="77"/>
      <c r="P49" s="193"/>
      <c r="Q49" s="193"/>
      <c r="R49" s="193"/>
      <c r="S49" s="193"/>
    </row>
    <row r="50" spans="1:19" ht="18">
      <c r="A50" s="44" t="s">
        <v>85</v>
      </c>
      <c r="B50" s="240" t="s">
        <v>305</v>
      </c>
      <c r="C50" s="78">
        <v>175</v>
      </c>
      <c r="D50" s="314"/>
      <c r="E50" s="49"/>
      <c r="F50" s="49"/>
      <c r="G50" s="49"/>
      <c r="H50" s="71"/>
      <c r="I50" s="71"/>
      <c r="J50" s="49"/>
      <c r="K50" s="49"/>
      <c r="L50" s="77"/>
      <c r="M50" s="77"/>
      <c r="N50" s="77"/>
      <c r="O50" s="77"/>
      <c r="P50" s="193"/>
      <c r="Q50" s="193"/>
      <c r="R50" s="193"/>
      <c r="S50" s="193"/>
    </row>
    <row r="51" spans="1:19" ht="18">
      <c r="A51" s="44" t="s">
        <v>86</v>
      </c>
      <c r="B51" s="120" t="s">
        <v>68</v>
      </c>
      <c r="C51" s="229" t="s">
        <v>68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193"/>
      <c r="Q51" s="193"/>
      <c r="R51" s="193"/>
      <c r="S51" s="193"/>
    </row>
    <row r="52" spans="1:19" ht="18">
      <c r="A52" s="72">
        <v>82.5</v>
      </c>
      <c r="B52" s="25"/>
      <c r="C52" s="24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193"/>
      <c r="Q52" s="193"/>
      <c r="R52" s="193"/>
      <c r="S52" s="193"/>
    </row>
    <row r="53" spans="1:15" ht="18">
      <c r="A53" s="44" t="s">
        <v>84</v>
      </c>
      <c r="B53" s="121" t="s">
        <v>304</v>
      </c>
      <c r="C53" s="44">
        <v>197.5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8">
      <c r="A54" s="44" t="s">
        <v>85</v>
      </c>
      <c r="B54" s="240" t="s">
        <v>68</v>
      </c>
      <c r="C54" s="78" t="s">
        <v>68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8">
      <c r="A55" s="44" t="s">
        <v>86</v>
      </c>
      <c r="B55" s="239" t="s">
        <v>68</v>
      </c>
      <c r="C55" s="229" t="s">
        <v>68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">
      <c r="A56" s="72">
        <v>100</v>
      </c>
      <c r="B56" s="25"/>
      <c r="C56" s="2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8">
      <c r="A57" s="44" t="s">
        <v>84</v>
      </c>
      <c r="B57" s="121" t="s">
        <v>303</v>
      </c>
      <c r="C57" s="44">
        <v>217.5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8">
      <c r="A58" s="44" t="s">
        <v>85</v>
      </c>
      <c r="B58" s="87" t="s">
        <v>68</v>
      </c>
      <c r="C58" s="78" t="s">
        <v>68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8">
      <c r="A59" s="44" t="s">
        <v>86</v>
      </c>
      <c r="B59" s="87" t="s">
        <v>68</v>
      </c>
      <c r="C59" s="229" t="s">
        <v>68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8">
      <c r="A60" s="49"/>
      <c r="B60" s="25"/>
      <c r="C60" s="2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8">
      <c r="A61" s="49"/>
      <c r="B61" s="24"/>
      <c r="C61" s="4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18">
      <c r="A62" s="49"/>
      <c r="B62" s="49"/>
      <c r="C62" s="49"/>
      <c r="D62" s="24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8">
      <c r="A63" s="379"/>
      <c r="B63" s="379"/>
      <c r="C63" s="379"/>
      <c r="D63" s="37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8">
      <c r="A64" s="379"/>
      <c r="B64" s="380"/>
      <c r="C64" s="379"/>
      <c r="D64" s="37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8">
      <c r="A65" s="379"/>
      <c r="B65" s="379"/>
      <c r="C65" s="379"/>
      <c r="D65" s="37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8">
      <c r="A66" s="25"/>
      <c r="B66" s="25"/>
      <c r="C66" s="25"/>
      <c r="D66" s="25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8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A1">
      <selection activeCell="A4" sqref="A4:A8"/>
    </sheetView>
  </sheetViews>
  <sheetFormatPr defaultColWidth="9.140625" defaultRowHeight="15"/>
  <cols>
    <col min="1" max="1" width="23.140625" style="0" customWidth="1"/>
    <col min="2" max="2" width="45.421875" style="0" customWidth="1"/>
    <col min="3" max="3" width="22.57421875" style="0" customWidth="1"/>
    <col min="4" max="4" width="19.00390625" style="0" customWidth="1"/>
    <col min="5" max="5" width="26.140625" style="0" customWidth="1"/>
    <col min="10" max="10" width="12.7109375" style="0" customWidth="1"/>
  </cols>
  <sheetData>
    <row r="1" spans="1:19" ht="18.75" thickBot="1">
      <c r="A1" s="21" t="s">
        <v>328</v>
      </c>
      <c r="B1" s="23"/>
      <c r="C1" s="23"/>
      <c r="D1" s="23"/>
      <c r="E1" s="23"/>
      <c r="F1" s="23"/>
      <c r="G1" s="23"/>
      <c r="H1" s="23"/>
      <c r="I1" s="23"/>
      <c r="J1" s="23"/>
      <c r="K1" s="126"/>
      <c r="L1" s="23"/>
      <c r="M1" s="23"/>
      <c r="N1" s="390"/>
      <c r="O1" s="390"/>
      <c r="P1" s="390"/>
      <c r="Q1" s="390"/>
      <c r="R1" s="390"/>
      <c r="S1" s="390"/>
    </row>
    <row r="2" spans="1:13" ht="18.75" thickBot="1">
      <c r="A2" s="26" t="s">
        <v>327</v>
      </c>
      <c r="B2" s="26"/>
      <c r="C2" s="26"/>
      <c r="D2" s="26"/>
      <c r="E2" s="26"/>
      <c r="F2" s="26"/>
      <c r="G2" s="27"/>
      <c r="H2" s="28" t="s">
        <v>4</v>
      </c>
      <c r="I2" s="29"/>
      <c r="J2" s="26"/>
      <c r="K2" s="26"/>
      <c r="L2" s="31"/>
      <c r="M2" s="31"/>
    </row>
    <row r="3" spans="1:13" ht="18.75" thickBot="1">
      <c r="A3" s="26" t="s">
        <v>69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6">
        <v>1</v>
      </c>
      <c r="H3" s="26">
        <v>2</v>
      </c>
      <c r="I3" s="27">
        <v>3</v>
      </c>
      <c r="J3" s="26" t="s">
        <v>10</v>
      </c>
      <c r="K3" s="26" t="s">
        <v>30</v>
      </c>
      <c r="L3" s="30" t="s">
        <v>99</v>
      </c>
      <c r="M3" s="31"/>
    </row>
    <row r="4" spans="1:13" ht="18">
      <c r="A4" s="252" t="s">
        <v>188</v>
      </c>
      <c r="B4" s="33" t="s">
        <v>322</v>
      </c>
      <c r="C4" s="34">
        <v>32769</v>
      </c>
      <c r="D4" s="35" t="s">
        <v>5</v>
      </c>
      <c r="E4" s="239">
        <v>56</v>
      </c>
      <c r="F4" s="44">
        <v>56</v>
      </c>
      <c r="G4" s="343">
        <v>67.5</v>
      </c>
      <c r="H4" s="42">
        <v>72.5</v>
      </c>
      <c r="I4" s="45">
        <v>77.5</v>
      </c>
      <c r="J4" s="46">
        <v>67.5</v>
      </c>
      <c r="K4" s="44">
        <f>J4</f>
        <v>67.5</v>
      </c>
      <c r="L4" s="44" t="s">
        <v>68</v>
      </c>
      <c r="M4" s="135"/>
    </row>
    <row r="5" spans="1:13" ht="18">
      <c r="A5" s="252" t="s">
        <v>166</v>
      </c>
      <c r="B5" s="33" t="s">
        <v>321</v>
      </c>
      <c r="C5" s="34">
        <v>29481</v>
      </c>
      <c r="D5" s="35" t="s">
        <v>325</v>
      </c>
      <c r="E5" s="239">
        <v>82.5</v>
      </c>
      <c r="F5" s="44">
        <v>78.15</v>
      </c>
      <c r="G5" s="343">
        <v>102.5</v>
      </c>
      <c r="H5" s="42">
        <v>107.5</v>
      </c>
      <c r="I5" s="112">
        <v>107.5</v>
      </c>
      <c r="J5" s="46">
        <v>107.5</v>
      </c>
      <c r="K5" s="44">
        <f>J5</f>
        <v>107.5</v>
      </c>
      <c r="L5" s="44">
        <v>69.18</v>
      </c>
      <c r="M5" s="389">
        <v>12</v>
      </c>
    </row>
    <row r="6" spans="1:13" ht="18">
      <c r="A6" s="234" t="s">
        <v>170</v>
      </c>
      <c r="B6" s="240" t="s">
        <v>323</v>
      </c>
      <c r="C6" s="242">
        <v>37734</v>
      </c>
      <c r="D6" s="35" t="s">
        <v>325</v>
      </c>
      <c r="E6" s="239">
        <v>75</v>
      </c>
      <c r="F6" s="44">
        <v>72.5</v>
      </c>
      <c r="G6" s="343">
        <v>60</v>
      </c>
      <c r="H6" s="42">
        <v>65</v>
      </c>
      <c r="I6" s="45">
        <v>65</v>
      </c>
      <c r="J6" s="46">
        <v>60</v>
      </c>
      <c r="K6" s="44">
        <f>J6</f>
        <v>60</v>
      </c>
      <c r="L6" s="44">
        <v>40.96</v>
      </c>
      <c r="M6" s="389">
        <v>5</v>
      </c>
    </row>
    <row r="7" spans="1:13" ht="18">
      <c r="A7" s="252" t="s">
        <v>195</v>
      </c>
      <c r="B7" s="33" t="s">
        <v>326</v>
      </c>
      <c r="C7" s="34">
        <v>37798</v>
      </c>
      <c r="D7" s="33" t="s">
        <v>325</v>
      </c>
      <c r="E7" s="115">
        <v>60</v>
      </c>
      <c r="F7" s="44">
        <v>57.9</v>
      </c>
      <c r="G7" s="343">
        <v>62.5</v>
      </c>
      <c r="H7" s="44">
        <v>67.5</v>
      </c>
      <c r="I7" s="112">
        <v>72.5</v>
      </c>
      <c r="J7" s="46">
        <v>72.5</v>
      </c>
      <c r="K7" s="44">
        <f>J7</f>
        <v>72.5</v>
      </c>
      <c r="L7" s="44">
        <v>61.16</v>
      </c>
      <c r="M7" s="389">
        <v>12</v>
      </c>
    </row>
    <row r="8" spans="1:13" ht="18">
      <c r="A8" s="234" t="s">
        <v>173</v>
      </c>
      <c r="B8" s="119" t="s">
        <v>324</v>
      </c>
      <c r="C8" s="242">
        <v>37768</v>
      </c>
      <c r="D8" s="119" t="s">
        <v>325</v>
      </c>
      <c r="E8" s="239">
        <v>75</v>
      </c>
      <c r="F8" s="230">
        <v>74.2</v>
      </c>
      <c r="G8" s="230">
        <v>87.5</v>
      </c>
      <c r="H8" s="230">
        <v>95</v>
      </c>
      <c r="I8" s="232">
        <v>97.5</v>
      </c>
      <c r="J8" s="46">
        <v>95</v>
      </c>
      <c r="K8" s="44">
        <f>J8</f>
        <v>95</v>
      </c>
      <c r="L8" s="44">
        <v>63.65</v>
      </c>
      <c r="M8" s="389">
        <v>12</v>
      </c>
    </row>
    <row r="9" spans="1:13" ht="18">
      <c r="A9" s="77"/>
      <c r="B9" s="77"/>
      <c r="C9" s="77"/>
      <c r="D9" s="77"/>
      <c r="E9" s="77"/>
      <c r="F9" s="77"/>
      <c r="G9" s="77"/>
      <c r="H9" s="77"/>
      <c r="I9" s="77"/>
      <c r="J9" s="77"/>
      <c r="K9" s="49"/>
      <c r="L9" s="49"/>
      <c r="M9" s="31"/>
    </row>
    <row r="10" spans="1:13" ht="18">
      <c r="A10" s="31" t="s">
        <v>235</v>
      </c>
      <c r="B10" s="31"/>
      <c r="C10" s="31"/>
      <c r="D10" s="77"/>
      <c r="E10" s="77"/>
      <c r="F10" s="77"/>
      <c r="G10" s="77"/>
      <c r="H10" s="77"/>
      <c r="I10" s="77"/>
      <c r="J10" s="77"/>
      <c r="K10" s="49"/>
      <c r="L10" s="49"/>
      <c r="M10" s="31"/>
    </row>
    <row r="11" spans="1:13" ht="18">
      <c r="A11" s="72">
        <v>60</v>
      </c>
      <c r="B11" s="25"/>
      <c r="C11" s="24" t="s">
        <v>87</v>
      </c>
      <c r="D11" s="77"/>
      <c r="E11" s="77"/>
      <c r="F11" s="77"/>
      <c r="G11" s="77"/>
      <c r="H11" s="77"/>
      <c r="I11" s="77"/>
      <c r="J11" s="77"/>
      <c r="K11" s="49"/>
      <c r="L11" s="49"/>
      <c r="M11" s="31"/>
    </row>
    <row r="12" spans="1:13" ht="18">
      <c r="A12" s="44" t="s">
        <v>84</v>
      </c>
      <c r="B12" s="33" t="s">
        <v>326</v>
      </c>
      <c r="C12" s="44">
        <v>72.5</v>
      </c>
      <c r="D12" s="77"/>
      <c r="E12" s="75" t="s">
        <v>13</v>
      </c>
      <c r="F12" s="76"/>
      <c r="G12" s="77"/>
      <c r="H12" s="77"/>
      <c r="I12" s="77"/>
      <c r="J12" s="77"/>
      <c r="K12" s="49"/>
      <c r="L12" s="49"/>
      <c r="M12" s="31"/>
    </row>
    <row r="13" spans="1:13" ht="18">
      <c r="A13" s="44" t="s">
        <v>85</v>
      </c>
      <c r="B13" s="210" t="s">
        <v>68</v>
      </c>
      <c r="C13" s="78" t="s">
        <v>68</v>
      </c>
      <c r="D13" s="77"/>
      <c r="E13" s="44" t="s">
        <v>325</v>
      </c>
      <c r="F13" s="388">
        <f>M5+M6+M7+M8</f>
        <v>41</v>
      </c>
      <c r="G13" s="141"/>
      <c r="H13" s="77"/>
      <c r="I13" s="77"/>
      <c r="J13" s="77"/>
      <c r="K13" s="49"/>
      <c r="L13" s="77"/>
      <c r="M13" s="31"/>
    </row>
    <row r="14" spans="1:13" ht="18">
      <c r="A14" s="44" t="s">
        <v>86</v>
      </c>
      <c r="B14" s="120" t="s">
        <v>68</v>
      </c>
      <c r="C14" s="229" t="s">
        <v>68</v>
      </c>
      <c r="D14" s="77"/>
      <c r="E14" s="279"/>
      <c r="F14" s="132"/>
      <c r="G14" s="77"/>
      <c r="H14" s="77"/>
      <c r="I14" s="77"/>
      <c r="J14" s="77"/>
      <c r="K14" s="49"/>
      <c r="L14" s="31"/>
      <c r="M14" s="31"/>
    </row>
    <row r="15" spans="1:13" ht="18">
      <c r="A15" s="72">
        <v>75</v>
      </c>
      <c r="B15" s="25"/>
      <c r="C15" s="24"/>
      <c r="D15" s="77"/>
      <c r="E15" s="279"/>
      <c r="F15" s="132"/>
      <c r="G15" s="77"/>
      <c r="H15" s="77"/>
      <c r="I15" s="77"/>
      <c r="J15" s="77"/>
      <c r="K15" s="49"/>
      <c r="L15" s="31"/>
      <c r="M15" s="31"/>
    </row>
    <row r="16" spans="1:13" ht="18">
      <c r="A16" s="44" t="s">
        <v>84</v>
      </c>
      <c r="B16" s="119" t="s">
        <v>324</v>
      </c>
      <c r="C16" s="44">
        <v>95</v>
      </c>
      <c r="D16" s="77"/>
      <c r="E16" s="49"/>
      <c r="F16" s="132"/>
      <c r="G16" s="77"/>
      <c r="H16" s="77"/>
      <c r="I16" s="77"/>
      <c r="J16" s="77"/>
      <c r="K16" s="49"/>
      <c r="L16" s="31"/>
      <c r="M16" s="31"/>
    </row>
    <row r="17" spans="1:13" ht="18">
      <c r="A17" s="44" t="s">
        <v>85</v>
      </c>
      <c r="B17" s="240" t="s">
        <v>323</v>
      </c>
      <c r="C17" s="78">
        <v>60</v>
      </c>
      <c r="D17" s="77"/>
      <c r="E17" s="49"/>
      <c r="F17" s="132"/>
      <c r="G17" s="77"/>
      <c r="H17" s="77"/>
      <c r="I17" s="77"/>
      <c r="J17" s="77"/>
      <c r="K17" s="49"/>
      <c r="L17" s="31"/>
      <c r="M17" s="31"/>
    </row>
    <row r="18" spans="1:13" ht="18">
      <c r="A18" s="44" t="s">
        <v>86</v>
      </c>
      <c r="B18" s="239" t="s">
        <v>68</v>
      </c>
      <c r="C18" s="229" t="s">
        <v>68</v>
      </c>
      <c r="D18" s="77"/>
      <c r="E18" s="49"/>
      <c r="F18" s="132"/>
      <c r="G18" s="77"/>
      <c r="H18" s="77"/>
      <c r="I18" s="77"/>
      <c r="J18" s="77"/>
      <c r="K18" s="49"/>
      <c r="L18" s="31"/>
      <c r="M18" s="31"/>
    </row>
    <row r="19" spans="1:13" ht="18">
      <c r="A19" s="49"/>
      <c r="B19" s="25"/>
      <c r="C19" s="24"/>
      <c r="D19" s="77"/>
      <c r="E19" s="49"/>
      <c r="F19" s="132"/>
      <c r="G19" s="77"/>
      <c r="H19" s="77"/>
      <c r="I19" s="77"/>
      <c r="J19" s="77"/>
      <c r="K19" s="49"/>
      <c r="L19" s="31"/>
      <c r="M19" s="31"/>
    </row>
    <row r="20" spans="1:13" ht="18">
      <c r="A20" s="31" t="s">
        <v>247</v>
      </c>
      <c r="B20" s="31"/>
      <c r="C20" s="31"/>
      <c r="D20" s="77"/>
      <c r="E20" s="49"/>
      <c r="F20" s="132"/>
      <c r="G20" s="77"/>
      <c r="H20" s="77"/>
      <c r="I20" s="77"/>
      <c r="J20" s="77"/>
      <c r="K20" s="49"/>
      <c r="L20" s="31"/>
      <c r="M20" s="31"/>
    </row>
    <row r="21" spans="1:13" ht="18">
      <c r="A21" s="72">
        <v>56</v>
      </c>
      <c r="B21" s="25"/>
      <c r="C21" s="24" t="s">
        <v>87</v>
      </c>
      <c r="D21" s="77"/>
      <c r="E21" s="49"/>
      <c r="F21" s="132"/>
      <c r="G21" s="77"/>
      <c r="H21" s="77"/>
      <c r="I21" s="77"/>
      <c r="J21" s="77"/>
      <c r="K21" s="49"/>
      <c r="L21" s="31"/>
      <c r="M21" s="31"/>
    </row>
    <row r="22" spans="1:13" ht="18">
      <c r="A22" s="44" t="s">
        <v>84</v>
      </c>
      <c r="B22" s="33" t="s">
        <v>322</v>
      </c>
      <c r="C22" s="44">
        <v>67.5</v>
      </c>
      <c r="D22" s="77"/>
      <c r="E22" s="49"/>
      <c r="F22" s="132"/>
      <c r="G22" s="77"/>
      <c r="H22" s="77"/>
      <c r="I22" s="77"/>
      <c r="J22" s="77"/>
      <c r="K22" s="49"/>
      <c r="L22" s="31"/>
      <c r="M22" s="31"/>
    </row>
    <row r="23" spans="1:13" ht="18">
      <c r="A23" s="44" t="s">
        <v>85</v>
      </c>
      <c r="B23" s="210" t="s">
        <v>68</v>
      </c>
      <c r="C23" s="78" t="s">
        <v>68</v>
      </c>
      <c r="D23" s="77"/>
      <c r="E23" s="1"/>
      <c r="F23" s="1"/>
      <c r="G23" s="77"/>
      <c r="H23" s="77"/>
      <c r="I23" s="77"/>
      <c r="J23" s="77"/>
      <c r="K23" s="49"/>
      <c r="L23" s="31"/>
      <c r="M23" s="31"/>
    </row>
    <row r="24" spans="1:13" ht="18">
      <c r="A24" s="44" t="s">
        <v>86</v>
      </c>
      <c r="B24" s="120" t="s">
        <v>68</v>
      </c>
      <c r="C24" s="229" t="s">
        <v>68</v>
      </c>
      <c r="D24" s="77"/>
      <c r="E24" s="49"/>
      <c r="F24" s="128"/>
      <c r="G24" s="77"/>
      <c r="H24" s="77"/>
      <c r="I24" s="77"/>
      <c r="J24" s="77"/>
      <c r="K24" s="49"/>
      <c r="L24" s="31"/>
      <c r="M24" s="31"/>
    </row>
    <row r="25" spans="1:13" ht="18">
      <c r="A25" s="72">
        <v>82.5</v>
      </c>
      <c r="B25" s="25"/>
      <c r="C25" s="24"/>
      <c r="D25" s="31"/>
      <c r="E25" s="49"/>
      <c r="F25" s="133"/>
      <c r="G25" s="77"/>
      <c r="H25" s="77"/>
      <c r="I25" s="77"/>
      <c r="J25" s="77"/>
      <c r="K25" s="49"/>
      <c r="L25" s="31"/>
      <c r="M25" s="31"/>
    </row>
    <row r="26" spans="1:13" ht="18">
      <c r="A26" s="44" t="s">
        <v>84</v>
      </c>
      <c r="B26" s="33" t="s">
        <v>321</v>
      </c>
      <c r="C26" s="44">
        <v>107.5</v>
      </c>
      <c r="D26" s="31"/>
      <c r="E26" s="25"/>
      <c r="F26" s="25"/>
      <c r="G26" s="77"/>
      <c r="H26" s="77"/>
      <c r="I26" s="77"/>
      <c r="J26" s="77"/>
      <c r="K26" s="49"/>
      <c r="L26" s="31"/>
      <c r="M26" s="31"/>
    </row>
    <row r="27" spans="1:13" ht="18">
      <c r="A27" s="44" t="s">
        <v>85</v>
      </c>
      <c r="B27" s="210" t="s">
        <v>68</v>
      </c>
      <c r="C27" s="78" t="s">
        <v>68</v>
      </c>
      <c r="D27" s="31"/>
      <c r="E27" s="31"/>
      <c r="F27" s="31"/>
      <c r="G27" s="77"/>
      <c r="H27" s="77"/>
      <c r="I27" s="77"/>
      <c r="J27" s="77"/>
      <c r="K27" s="49"/>
      <c r="L27" s="31"/>
      <c r="M27" s="31"/>
    </row>
    <row r="28" spans="1:13" ht="18">
      <c r="A28" s="44" t="s">
        <v>86</v>
      </c>
      <c r="B28" s="120" t="s">
        <v>68</v>
      </c>
      <c r="C28" s="229" t="s">
        <v>68</v>
      </c>
      <c r="D28" s="31"/>
      <c r="E28" s="31"/>
      <c r="F28" s="31"/>
      <c r="G28" s="77"/>
      <c r="H28" s="77"/>
      <c r="I28" s="77"/>
      <c r="J28" s="77"/>
      <c r="K28" s="49"/>
      <c r="L28" s="31"/>
      <c r="M28" s="31"/>
    </row>
    <row r="29" spans="1:13" ht="18">
      <c r="A29" s="31"/>
      <c r="B29" s="31"/>
      <c r="C29" s="31"/>
      <c r="D29" s="77"/>
      <c r="E29" s="77"/>
      <c r="F29" s="77"/>
      <c r="G29" s="77"/>
      <c r="H29" s="77"/>
      <c r="I29" s="77"/>
      <c r="J29" s="77"/>
      <c r="K29" s="49"/>
      <c r="L29" s="31"/>
      <c r="M29" s="31"/>
    </row>
    <row r="30" spans="4:11" ht="15.75">
      <c r="D30" s="277"/>
      <c r="E30" s="277"/>
      <c r="F30" s="277"/>
      <c r="G30" s="193"/>
      <c r="H30" s="193"/>
      <c r="I30" s="193"/>
      <c r="J30" s="193"/>
      <c r="K30" s="5"/>
    </row>
    <row r="31" spans="4:11" ht="15.75">
      <c r="D31" s="193"/>
      <c r="E31" s="193"/>
      <c r="F31" s="193"/>
      <c r="G31" s="193"/>
      <c r="H31" s="193"/>
      <c r="I31" s="193"/>
      <c r="J31" s="193"/>
      <c r="K31" s="5"/>
    </row>
    <row r="32" spans="4:11" ht="15.75">
      <c r="D32" s="193"/>
      <c r="E32" s="193"/>
      <c r="F32" s="5"/>
      <c r="G32" s="193"/>
      <c r="H32" s="193"/>
      <c r="I32" s="193"/>
      <c r="J32" s="193"/>
      <c r="K32" s="5"/>
    </row>
    <row r="33" spans="4:11" ht="15.75">
      <c r="D33" s="193"/>
      <c r="E33" s="193"/>
      <c r="F33" s="5"/>
      <c r="G33" s="193"/>
      <c r="H33" s="193"/>
      <c r="I33" s="193"/>
      <c r="J33" s="193"/>
      <c r="K33" s="5"/>
    </row>
    <row r="34" spans="4:6" ht="15.75">
      <c r="D34" s="193"/>
      <c r="E34" s="193"/>
      <c r="F34" s="5"/>
    </row>
    <row r="35" spans="4:6" ht="15.75">
      <c r="D35" s="193"/>
      <c r="E35" s="193"/>
      <c r="F35" s="5"/>
    </row>
    <row r="36" spans="4:6" ht="15.75">
      <c r="D36" s="193"/>
      <c r="E36" s="193"/>
      <c r="F36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="70" zoomScaleNormal="70" zoomScalePageLayoutView="0" workbookViewId="0" topLeftCell="A1">
      <selection activeCell="K23" sqref="K23"/>
    </sheetView>
  </sheetViews>
  <sheetFormatPr defaultColWidth="9.140625" defaultRowHeight="15"/>
  <cols>
    <col min="1" max="1" width="20.140625" style="0" customWidth="1"/>
    <col min="2" max="2" width="45.8515625" style="0" customWidth="1"/>
    <col min="3" max="3" width="25.8515625" style="0" customWidth="1"/>
    <col min="4" max="4" width="40.00390625" style="0" customWidth="1"/>
    <col min="5" max="5" width="24.421875" style="0" customWidth="1"/>
    <col min="10" max="10" width="20.421875" style="0" customWidth="1"/>
  </cols>
  <sheetData>
    <row r="1" spans="1:15" ht="18.75" thickBot="1">
      <c r="A1" s="21" t="s">
        <v>328</v>
      </c>
      <c r="B1" s="23"/>
      <c r="C1" s="23"/>
      <c r="D1" s="23"/>
      <c r="E1" s="23"/>
      <c r="F1" s="23"/>
      <c r="G1" s="23"/>
      <c r="H1" s="23"/>
      <c r="I1" s="23"/>
      <c r="J1" s="23"/>
      <c r="K1" s="126"/>
      <c r="L1" s="23"/>
      <c r="M1" s="23"/>
      <c r="N1" s="390"/>
      <c r="O1" s="390"/>
    </row>
    <row r="2" spans="1:13" ht="18.75" thickBot="1">
      <c r="A2" s="377" t="s">
        <v>174</v>
      </c>
      <c r="B2" s="377"/>
      <c r="C2" s="377"/>
      <c r="D2" s="377"/>
      <c r="E2" s="377"/>
      <c r="F2" s="377"/>
      <c r="G2" s="27"/>
      <c r="H2" s="28" t="s">
        <v>4</v>
      </c>
      <c r="I2" s="29"/>
      <c r="J2" s="26"/>
      <c r="K2" s="26"/>
      <c r="L2" s="31"/>
      <c r="M2" s="31"/>
    </row>
    <row r="3" spans="1:13" ht="18.75" thickBot="1">
      <c r="A3" s="26" t="s">
        <v>69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9">
        <v>1</v>
      </c>
      <c r="H3" s="26">
        <v>2</v>
      </c>
      <c r="I3" s="27">
        <v>3</v>
      </c>
      <c r="J3" s="26" t="s">
        <v>10</v>
      </c>
      <c r="K3" s="26" t="s">
        <v>30</v>
      </c>
      <c r="L3" s="30" t="s">
        <v>99</v>
      </c>
      <c r="M3" s="31"/>
    </row>
    <row r="4" spans="1:13" ht="18">
      <c r="A4" s="397" t="s">
        <v>166</v>
      </c>
      <c r="B4" s="412" t="s">
        <v>335</v>
      </c>
      <c r="C4" s="411">
        <v>30751</v>
      </c>
      <c r="D4" s="208" t="s">
        <v>339</v>
      </c>
      <c r="E4" s="266">
        <v>82.5</v>
      </c>
      <c r="F4" s="32">
        <v>76</v>
      </c>
      <c r="G4" s="343">
        <v>162</v>
      </c>
      <c r="H4" s="44">
        <v>172.5</v>
      </c>
      <c r="I4" s="45">
        <v>177.5</v>
      </c>
      <c r="J4" s="46">
        <v>172.5</v>
      </c>
      <c r="K4" s="44">
        <f aca="true" t="shared" si="0" ref="K4:K10">J4</f>
        <v>172.5</v>
      </c>
      <c r="L4" s="230">
        <v>113.45</v>
      </c>
      <c r="M4" s="396"/>
    </row>
    <row r="5" spans="1:13" ht="18">
      <c r="A5" s="410" t="s">
        <v>70</v>
      </c>
      <c r="B5" s="409" t="s">
        <v>329</v>
      </c>
      <c r="C5" s="408">
        <v>22383</v>
      </c>
      <c r="D5" s="407" t="s">
        <v>31</v>
      </c>
      <c r="E5" s="406">
        <v>90</v>
      </c>
      <c r="F5" s="368">
        <v>84.35</v>
      </c>
      <c r="G5" s="405">
        <v>140</v>
      </c>
      <c r="H5" s="375">
        <v>152.5</v>
      </c>
      <c r="I5" s="404">
        <v>152.5</v>
      </c>
      <c r="J5" s="46">
        <v>140</v>
      </c>
      <c r="K5" s="368">
        <f t="shared" si="0"/>
        <v>140</v>
      </c>
      <c r="L5" s="368">
        <v>85.37</v>
      </c>
      <c r="M5" s="138">
        <v>12</v>
      </c>
    </row>
    <row r="6" spans="1:13" ht="18">
      <c r="A6" s="252" t="s">
        <v>70</v>
      </c>
      <c r="B6" s="33" t="s">
        <v>333</v>
      </c>
      <c r="C6" s="34">
        <v>30304</v>
      </c>
      <c r="D6" s="33" t="s">
        <v>338</v>
      </c>
      <c r="E6" s="115">
        <v>90</v>
      </c>
      <c r="F6" s="57">
        <v>88.7</v>
      </c>
      <c r="G6" s="403">
        <v>170</v>
      </c>
      <c r="H6" s="57">
        <v>180</v>
      </c>
      <c r="I6" s="256">
        <v>185</v>
      </c>
      <c r="J6" s="144">
        <v>180</v>
      </c>
      <c r="K6" s="44">
        <f t="shared" si="0"/>
        <v>180</v>
      </c>
      <c r="L6" s="44">
        <v>106.4</v>
      </c>
      <c r="M6" s="135"/>
    </row>
    <row r="7" spans="1:13" ht="18">
      <c r="A7" s="252" t="s">
        <v>279</v>
      </c>
      <c r="B7" s="33" t="s">
        <v>331</v>
      </c>
      <c r="C7" s="34">
        <v>30612</v>
      </c>
      <c r="D7" s="35" t="s">
        <v>105</v>
      </c>
      <c r="E7" s="115">
        <v>90</v>
      </c>
      <c r="F7" s="57">
        <v>87.6</v>
      </c>
      <c r="G7" s="57">
        <v>140</v>
      </c>
      <c r="H7" s="238">
        <v>150</v>
      </c>
      <c r="I7" s="238">
        <v>150</v>
      </c>
      <c r="J7" s="144">
        <v>140</v>
      </c>
      <c r="K7" s="44">
        <f t="shared" si="0"/>
        <v>140</v>
      </c>
      <c r="L7" s="44">
        <v>83.32</v>
      </c>
      <c r="M7" s="402">
        <v>3</v>
      </c>
    </row>
    <row r="8" spans="1:13" ht="18">
      <c r="A8" s="252" t="s">
        <v>275</v>
      </c>
      <c r="B8" s="33" t="s">
        <v>337</v>
      </c>
      <c r="C8" s="34">
        <v>32057</v>
      </c>
      <c r="D8" s="33" t="s">
        <v>259</v>
      </c>
      <c r="E8" s="115">
        <v>90</v>
      </c>
      <c r="F8" s="401">
        <v>89.45</v>
      </c>
      <c r="G8" s="401">
        <v>140</v>
      </c>
      <c r="H8" s="400">
        <v>150</v>
      </c>
      <c r="I8" s="400">
        <v>150</v>
      </c>
      <c r="J8" s="399">
        <v>140</v>
      </c>
      <c r="K8" s="44">
        <f t="shared" si="0"/>
        <v>140</v>
      </c>
      <c r="L8" s="44">
        <v>82.22</v>
      </c>
      <c r="M8" s="135"/>
    </row>
    <row r="9" spans="1:13" ht="18">
      <c r="A9" s="252" t="s">
        <v>163</v>
      </c>
      <c r="B9" s="229" t="s">
        <v>332</v>
      </c>
      <c r="C9" s="233">
        <v>28408</v>
      </c>
      <c r="D9" s="239" t="s">
        <v>336</v>
      </c>
      <c r="E9" s="239">
        <v>90</v>
      </c>
      <c r="F9" s="87">
        <v>86</v>
      </c>
      <c r="G9" s="87">
        <v>160</v>
      </c>
      <c r="H9" s="87">
        <v>162.5</v>
      </c>
      <c r="I9" s="232">
        <v>165</v>
      </c>
      <c r="J9" s="64">
        <v>162.5</v>
      </c>
      <c r="K9" s="44">
        <f t="shared" si="0"/>
        <v>162.5</v>
      </c>
      <c r="L9" s="44">
        <v>97.85</v>
      </c>
      <c r="M9" s="398"/>
    </row>
    <row r="10" spans="1:13" ht="18">
      <c r="A10" s="397" t="s">
        <v>152</v>
      </c>
      <c r="B10" s="229" t="s">
        <v>334</v>
      </c>
      <c r="C10" s="87"/>
      <c r="D10" s="240" t="s">
        <v>5</v>
      </c>
      <c r="E10" s="239">
        <v>82.5</v>
      </c>
      <c r="F10" s="44">
        <v>81.5</v>
      </c>
      <c r="G10" s="42">
        <v>160</v>
      </c>
      <c r="H10" s="87">
        <v>167.5</v>
      </c>
      <c r="I10" s="232">
        <v>172.5</v>
      </c>
      <c r="J10" s="64">
        <v>167.5</v>
      </c>
      <c r="K10" s="44">
        <f t="shared" si="0"/>
        <v>167.5</v>
      </c>
      <c r="L10" s="44">
        <v>104.62</v>
      </c>
      <c r="M10" s="396"/>
    </row>
    <row r="11" spans="1:13" ht="18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49"/>
      <c r="L11" s="49"/>
      <c r="M11" s="31"/>
    </row>
    <row r="12" spans="1:13" ht="18">
      <c r="A12" s="31" t="s">
        <v>235</v>
      </c>
      <c r="B12" s="31"/>
      <c r="C12" s="31"/>
      <c r="D12" s="77"/>
      <c r="E12" s="77"/>
      <c r="F12" s="77"/>
      <c r="G12" s="77"/>
      <c r="H12" s="77"/>
      <c r="I12" s="77"/>
      <c r="J12" s="77"/>
      <c r="K12" s="49"/>
      <c r="L12" s="49"/>
      <c r="M12" s="31"/>
    </row>
    <row r="13" spans="1:13" ht="18">
      <c r="A13" s="72">
        <v>82.5</v>
      </c>
      <c r="B13" s="25"/>
      <c r="C13" s="24" t="s">
        <v>87</v>
      </c>
      <c r="D13" s="77"/>
      <c r="E13" s="77"/>
      <c r="F13" s="77"/>
      <c r="G13" s="77"/>
      <c r="H13" s="77"/>
      <c r="I13" s="77"/>
      <c r="J13" s="77"/>
      <c r="K13" s="49"/>
      <c r="L13" s="49"/>
      <c r="M13" s="31"/>
    </row>
    <row r="14" spans="1:13" ht="18">
      <c r="A14" s="44" t="s">
        <v>84</v>
      </c>
      <c r="B14" s="229" t="s">
        <v>335</v>
      </c>
      <c r="C14" s="44">
        <v>172.5</v>
      </c>
      <c r="D14" s="77"/>
      <c r="E14" s="75" t="s">
        <v>13</v>
      </c>
      <c r="F14" s="76"/>
      <c r="G14" s="77"/>
      <c r="H14" s="77"/>
      <c r="I14" s="77"/>
      <c r="J14" s="77"/>
      <c r="K14" s="49"/>
      <c r="L14" s="31"/>
      <c r="M14" s="31"/>
    </row>
    <row r="15" spans="1:13" ht="18">
      <c r="A15" s="44" t="s">
        <v>85</v>
      </c>
      <c r="B15" s="229" t="s">
        <v>334</v>
      </c>
      <c r="C15" s="78">
        <v>167.5</v>
      </c>
      <c r="D15" s="77"/>
      <c r="E15" s="240" t="s">
        <v>90</v>
      </c>
      <c r="F15" s="84">
        <f>M4+M5+M10</f>
        <v>12</v>
      </c>
      <c r="G15" s="77"/>
      <c r="H15" s="77"/>
      <c r="I15" s="77"/>
      <c r="J15" s="77"/>
      <c r="K15" s="49"/>
      <c r="L15" s="31"/>
      <c r="M15" s="31"/>
    </row>
    <row r="16" spans="1:13" ht="18">
      <c r="A16" s="44" t="s">
        <v>86</v>
      </c>
      <c r="B16" s="120" t="s">
        <v>68</v>
      </c>
      <c r="C16" s="229" t="s">
        <v>68</v>
      </c>
      <c r="D16" s="77"/>
      <c r="E16" s="44" t="s">
        <v>7</v>
      </c>
      <c r="F16" s="89">
        <f>M7</f>
        <v>3</v>
      </c>
      <c r="G16" s="77"/>
      <c r="H16" s="77"/>
      <c r="I16" s="77"/>
      <c r="J16" s="77"/>
      <c r="K16" s="49"/>
      <c r="L16" s="31"/>
      <c r="M16" s="31"/>
    </row>
    <row r="17" spans="1:13" ht="18">
      <c r="A17" s="72">
        <v>90</v>
      </c>
      <c r="B17" s="25"/>
      <c r="C17" s="24"/>
      <c r="D17" s="77"/>
      <c r="G17" s="77"/>
      <c r="H17" s="77"/>
      <c r="I17" s="77"/>
      <c r="J17" s="77"/>
      <c r="K17" s="49"/>
      <c r="L17" s="31"/>
      <c r="M17" s="31"/>
    </row>
    <row r="18" spans="1:13" ht="18">
      <c r="A18" s="44" t="s">
        <v>84</v>
      </c>
      <c r="B18" s="33" t="s">
        <v>333</v>
      </c>
      <c r="C18" s="44">
        <v>180</v>
      </c>
      <c r="D18" s="77"/>
      <c r="E18" s="49"/>
      <c r="F18" s="132"/>
      <c r="G18" s="395"/>
      <c r="H18" s="77"/>
      <c r="I18" s="77"/>
      <c r="J18" s="77"/>
      <c r="K18" s="49"/>
      <c r="L18" s="31"/>
      <c r="M18" s="31"/>
    </row>
    <row r="19" spans="1:13" ht="18">
      <c r="A19" s="44" t="s">
        <v>85</v>
      </c>
      <c r="B19" s="229" t="s">
        <v>332</v>
      </c>
      <c r="C19" s="78">
        <v>162.5</v>
      </c>
      <c r="D19" s="77"/>
      <c r="E19" s="49"/>
      <c r="F19" s="132"/>
      <c r="G19" s="77"/>
      <c r="H19" s="77"/>
      <c r="I19" s="77"/>
      <c r="J19" s="77"/>
      <c r="K19" s="49"/>
      <c r="L19" s="31"/>
      <c r="M19" s="31"/>
    </row>
    <row r="20" spans="1:13" ht="18">
      <c r="A20" s="44" t="s">
        <v>86</v>
      </c>
      <c r="B20" s="33" t="s">
        <v>331</v>
      </c>
      <c r="C20" s="229">
        <v>140</v>
      </c>
      <c r="D20" s="77"/>
      <c r="G20" s="77"/>
      <c r="H20" s="77"/>
      <c r="I20" s="77"/>
      <c r="J20" s="77"/>
      <c r="K20" s="49"/>
      <c r="L20" s="31"/>
      <c r="M20" s="31"/>
    </row>
    <row r="21" spans="1:13" ht="18">
      <c r="A21" s="72" t="s">
        <v>330</v>
      </c>
      <c r="B21" s="25"/>
      <c r="C21" s="24"/>
      <c r="D21" s="77"/>
      <c r="E21" s="49"/>
      <c r="F21" s="132"/>
      <c r="G21" s="77"/>
      <c r="H21" s="77"/>
      <c r="I21" s="77"/>
      <c r="J21" s="77"/>
      <c r="K21" s="49"/>
      <c r="L21" s="31"/>
      <c r="M21" s="31"/>
    </row>
    <row r="22" spans="1:13" ht="18">
      <c r="A22" s="44" t="s">
        <v>84</v>
      </c>
      <c r="B22" s="33" t="s">
        <v>329</v>
      </c>
      <c r="C22" s="44">
        <v>140</v>
      </c>
      <c r="D22" s="77"/>
      <c r="E22" s="49"/>
      <c r="F22" s="132"/>
      <c r="G22" s="77"/>
      <c r="H22" s="77"/>
      <c r="I22" s="77"/>
      <c r="J22" s="77"/>
      <c r="K22" s="49"/>
      <c r="L22" s="31"/>
      <c r="M22" s="31"/>
    </row>
    <row r="23" spans="1:13" ht="18">
      <c r="A23" s="44" t="s">
        <v>85</v>
      </c>
      <c r="B23" s="229" t="s">
        <v>68</v>
      </c>
      <c r="C23" s="78" t="s">
        <v>68</v>
      </c>
      <c r="D23" s="77"/>
      <c r="E23" s="49"/>
      <c r="F23" s="132"/>
      <c r="G23" s="77"/>
      <c r="H23" s="77"/>
      <c r="I23" s="77"/>
      <c r="J23" s="77"/>
      <c r="K23" s="49"/>
      <c r="L23" s="31"/>
      <c r="M23" s="31"/>
    </row>
    <row r="24" spans="1:13" ht="18">
      <c r="A24" s="44" t="s">
        <v>86</v>
      </c>
      <c r="B24" s="33" t="s">
        <v>68</v>
      </c>
      <c r="C24" s="229" t="s">
        <v>68</v>
      </c>
      <c r="D24" s="77"/>
      <c r="E24" s="49"/>
      <c r="F24" s="132"/>
      <c r="G24" s="77"/>
      <c r="H24" s="77"/>
      <c r="I24" s="77"/>
      <c r="J24" s="77"/>
      <c r="K24" s="49"/>
      <c r="L24" s="31"/>
      <c r="M24" s="31"/>
    </row>
    <row r="25" spans="1:13" ht="18">
      <c r="A25" s="49"/>
      <c r="B25" s="392"/>
      <c r="C25" s="393"/>
      <c r="D25" s="77"/>
      <c r="E25" s="49"/>
      <c r="F25" s="132"/>
      <c r="G25" s="77"/>
      <c r="H25" s="77"/>
      <c r="I25" s="77"/>
      <c r="J25" s="77"/>
      <c r="K25" s="49"/>
      <c r="L25" s="31"/>
      <c r="M25" s="31"/>
    </row>
    <row r="26" spans="1:13" ht="18">
      <c r="A26" s="49"/>
      <c r="B26" s="392"/>
      <c r="C26" s="391"/>
      <c r="D26" s="77"/>
      <c r="E26" s="49"/>
      <c r="F26" s="128"/>
      <c r="G26" s="77"/>
      <c r="H26" s="77"/>
      <c r="I26" s="77"/>
      <c r="J26" s="77"/>
      <c r="K26" s="49"/>
      <c r="L26" s="31"/>
      <c r="M26" s="31"/>
    </row>
    <row r="27" spans="1:13" ht="18">
      <c r="A27" s="49"/>
      <c r="B27" s="25"/>
      <c r="C27" s="24"/>
      <c r="D27" s="31"/>
      <c r="E27" s="49"/>
      <c r="F27" s="133"/>
      <c r="G27" s="77"/>
      <c r="H27" s="77"/>
      <c r="I27" s="77"/>
      <c r="J27" s="77"/>
      <c r="K27" s="49"/>
      <c r="L27" s="31"/>
      <c r="M27" s="31"/>
    </row>
    <row r="28" spans="1:13" ht="18">
      <c r="A28" s="49"/>
      <c r="B28" s="394"/>
      <c r="C28" s="49"/>
      <c r="D28" s="31"/>
      <c r="E28" s="31"/>
      <c r="F28" s="31"/>
      <c r="G28" s="77"/>
      <c r="H28" s="77"/>
      <c r="I28" s="77"/>
      <c r="J28" s="77"/>
      <c r="K28" s="49"/>
      <c r="L28" s="31"/>
      <c r="M28" s="31"/>
    </row>
    <row r="29" spans="1:13" ht="18">
      <c r="A29" s="49"/>
      <c r="B29" s="392"/>
      <c r="C29" s="393"/>
      <c r="D29" s="31"/>
      <c r="E29" s="31"/>
      <c r="F29" s="31"/>
      <c r="G29" s="77"/>
      <c r="H29" s="77"/>
      <c r="I29" s="77"/>
      <c r="J29" s="77"/>
      <c r="K29" s="49"/>
      <c r="L29" s="31"/>
      <c r="M29" s="31"/>
    </row>
    <row r="30" spans="1:13" ht="18">
      <c r="A30" s="49"/>
      <c r="B30" s="392"/>
      <c r="C30" s="391"/>
      <c r="D30" s="31"/>
      <c r="E30" s="31"/>
      <c r="F30" s="31"/>
      <c r="G30" s="77"/>
      <c r="H30" s="77"/>
      <c r="I30" s="77"/>
      <c r="J30" s="77"/>
      <c r="K30" s="49"/>
      <c r="L30" s="31"/>
      <c r="M30" s="31"/>
    </row>
    <row r="31" spans="1:13" ht="18">
      <c r="A31" s="25"/>
      <c r="B31" s="25"/>
      <c r="C31" s="25"/>
      <c r="D31" s="77"/>
      <c r="E31" s="77"/>
      <c r="F31" s="77"/>
      <c r="G31" s="77"/>
      <c r="H31" s="77"/>
      <c r="I31" s="77"/>
      <c r="J31" s="77"/>
      <c r="K31" s="49"/>
      <c r="L31" s="31"/>
      <c r="M31" s="31"/>
    </row>
    <row r="32" spans="1:11" ht="15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5"/>
    </row>
    <row r="33" spans="1:11" ht="15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5"/>
    </row>
    <row r="34" spans="1:11" ht="15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5"/>
    </row>
    <row r="35" spans="1:11" ht="15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5"/>
    </row>
    <row r="36" spans="1:11" ht="15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5"/>
    </row>
    <row r="37" spans="1:11" ht="15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5"/>
    </row>
    <row r="38" spans="1:11" ht="15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5"/>
    </row>
    <row r="39" spans="1:11" ht="15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3"/>
  <sheetViews>
    <sheetView zoomScale="70" zoomScaleNormal="70" zoomScalePageLayoutView="0" workbookViewId="0" topLeftCell="A1">
      <selection activeCell="F40" sqref="F40"/>
    </sheetView>
  </sheetViews>
  <sheetFormatPr defaultColWidth="9.140625" defaultRowHeight="15"/>
  <cols>
    <col min="1" max="1" width="49.7109375" style="0" customWidth="1"/>
    <col min="2" max="2" width="49.00390625" style="0" customWidth="1"/>
    <col min="3" max="3" width="17.421875" style="0" customWidth="1"/>
    <col min="4" max="4" width="31.00390625" style="0" customWidth="1"/>
    <col min="5" max="5" width="27.7109375" style="0" customWidth="1"/>
    <col min="10" max="10" width="14.57421875" style="0" customWidth="1"/>
  </cols>
  <sheetData>
    <row r="1" spans="1:18" ht="18.75" thickBot="1">
      <c r="A1" s="21" t="s">
        <v>328</v>
      </c>
      <c r="B1" s="23"/>
      <c r="C1" s="23"/>
      <c r="D1" s="23"/>
      <c r="E1" s="23"/>
      <c r="F1" s="23"/>
      <c r="G1" s="23"/>
      <c r="H1" s="23"/>
      <c r="I1" s="23"/>
      <c r="J1" s="23"/>
      <c r="K1" s="126"/>
      <c r="L1" s="23"/>
      <c r="M1" s="23"/>
      <c r="N1" s="390"/>
      <c r="O1" s="22"/>
      <c r="P1" s="22"/>
      <c r="Q1" s="22"/>
      <c r="R1" s="22"/>
    </row>
    <row r="2" spans="1:13" ht="18.75" thickBot="1">
      <c r="A2" s="377" t="s">
        <v>174</v>
      </c>
      <c r="B2" s="377"/>
      <c r="C2" s="377"/>
      <c r="D2" s="377"/>
      <c r="E2" s="377"/>
      <c r="F2" s="377"/>
      <c r="G2" s="27"/>
      <c r="H2" s="28" t="s">
        <v>4</v>
      </c>
      <c r="I2" s="29"/>
      <c r="J2" s="26"/>
      <c r="K2" s="26"/>
      <c r="L2" s="31"/>
      <c r="M2" s="31"/>
    </row>
    <row r="3" spans="1:13" ht="18.75" thickBot="1">
      <c r="A3" s="26" t="s">
        <v>69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9">
        <v>1</v>
      </c>
      <c r="H3" s="26">
        <v>2</v>
      </c>
      <c r="I3" s="27">
        <v>3</v>
      </c>
      <c r="J3" s="26" t="s">
        <v>10</v>
      </c>
      <c r="K3" s="26" t="s">
        <v>30</v>
      </c>
      <c r="L3" s="30" t="s">
        <v>99</v>
      </c>
      <c r="M3" s="31"/>
    </row>
    <row r="4" spans="1:13" ht="18">
      <c r="A4" s="414" t="s">
        <v>360</v>
      </c>
      <c r="B4" s="115" t="s">
        <v>348</v>
      </c>
      <c r="C4" s="34">
        <v>30974</v>
      </c>
      <c r="D4" s="33" t="s">
        <v>259</v>
      </c>
      <c r="E4" s="246">
        <v>110</v>
      </c>
      <c r="F4" s="401">
        <v>107.2</v>
      </c>
      <c r="G4" s="401">
        <v>155</v>
      </c>
      <c r="H4" s="400">
        <v>165</v>
      </c>
      <c r="I4" s="400">
        <v>165</v>
      </c>
      <c r="J4" s="399">
        <v>155</v>
      </c>
      <c r="K4" s="57">
        <f aca="true" t="shared" si="0" ref="K4:K15">J4</f>
        <v>155</v>
      </c>
      <c r="L4" s="44">
        <v>83.73</v>
      </c>
      <c r="M4" s="135"/>
    </row>
    <row r="5" spans="1:13" ht="18">
      <c r="A5" s="414" t="s">
        <v>73</v>
      </c>
      <c r="B5" s="33" t="s">
        <v>350</v>
      </c>
      <c r="C5" s="34">
        <v>28165</v>
      </c>
      <c r="D5" s="35" t="s">
        <v>359</v>
      </c>
      <c r="E5" s="246">
        <v>110</v>
      </c>
      <c r="F5" s="401">
        <v>106.9</v>
      </c>
      <c r="G5" s="401">
        <v>180</v>
      </c>
      <c r="H5" s="400">
        <v>190</v>
      </c>
      <c r="I5" s="401">
        <v>190</v>
      </c>
      <c r="J5" s="399">
        <v>190</v>
      </c>
      <c r="K5" s="57">
        <f t="shared" si="0"/>
        <v>190</v>
      </c>
      <c r="L5" s="44">
        <v>102.73</v>
      </c>
      <c r="M5" s="396"/>
    </row>
    <row r="6" spans="1:13" ht="36">
      <c r="A6" s="95" t="s">
        <v>358</v>
      </c>
      <c r="B6" s="33" t="s">
        <v>346</v>
      </c>
      <c r="C6" s="34">
        <v>33674</v>
      </c>
      <c r="D6" s="241" t="s">
        <v>125</v>
      </c>
      <c r="E6" s="246">
        <v>125</v>
      </c>
      <c r="F6" s="401">
        <v>114.8</v>
      </c>
      <c r="G6" s="401">
        <v>170</v>
      </c>
      <c r="H6" s="400">
        <v>175</v>
      </c>
      <c r="I6" s="400">
        <v>182.5</v>
      </c>
      <c r="J6" s="399">
        <v>170</v>
      </c>
      <c r="K6" s="57">
        <f t="shared" si="0"/>
        <v>170</v>
      </c>
      <c r="L6" s="44">
        <v>90.37</v>
      </c>
      <c r="M6" s="422">
        <v>3</v>
      </c>
    </row>
    <row r="7" spans="1:13" ht="18">
      <c r="A7" s="95" t="s">
        <v>357</v>
      </c>
      <c r="B7" s="413" t="s">
        <v>347</v>
      </c>
      <c r="C7" s="209">
        <v>29189</v>
      </c>
      <c r="D7" s="208" t="s">
        <v>325</v>
      </c>
      <c r="E7" s="425">
        <v>125</v>
      </c>
      <c r="F7" s="424">
        <v>125</v>
      </c>
      <c r="G7" s="424">
        <v>190</v>
      </c>
      <c r="H7" s="424">
        <v>205</v>
      </c>
      <c r="I7" s="424">
        <v>212.5</v>
      </c>
      <c r="J7" s="423">
        <v>212.5</v>
      </c>
      <c r="K7" s="57">
        <f t="shared" si="0"/>
        <v>212.5</v>
      </c>
      <c r="L7" s="44">
        <v>106.25</v>
      </c>
      <c r="M7" s="389">
        <v>5</v>
      </c>
    </row>
    <row r="8" spans="1:13" ht="25.5" customHeight="1">
      <c r="A8" s="234" t="s">
        <v>299</v>
      </c>
      <c r="B8" s="240" t="s">
        <v>344</v>
      </c>
      <c r="C8" s="374">
        <v>35412</v>
      </c>
      <c r="D8" s="241" t="s">
        <v>125</v>
      </c>
      <c r="E8" s="357" t="s">
        <v>32</v>
      </c>
      <c r="F8" s="230">
        <v>152.6</v>
      </c>
      <c r="G8" s="230">
        <v>200</v>
      </c>
      <c r="H8" s="232">
        <v>212.5</v>
      </c>
      <c r="I8" s="230" t="s">
        <v>68</v>
      </c>
      <c r="J8" s="46">
        <v>200</v>
      </c>
      <c r="K8" s="44">
        <f t="shared" si="0"/>
        <v>200</v>
      </c>
      <c r="L8" s="44">
        <v>98.08</v>
      </c>
      <c r="M8" s="422">
        <v>12</v>
      </c>
    </row>
    <row r="9" spans="1:14" ht="18">
      <c r="A9" s="421" t="s">
        <v>299</v>
      </c>
      <c r="B9" s="420" t="s">
        <v>342</v>
      </c>
      <c r="C9" s="419">
        <v>27509</v>
      </c>
      <c r="D9" s="418" t="s">
        <v>105</v>
      </c>
      <c r="E9" s="417" t="s">
        <v>32</v>
      </c>
      <c r="F9" s="417">
        <v>130</v>
      </c>
      <c r="G9" s="417">
        <v>170</v>
      </c>
      <c r="H9" s="417">
        <v>180</v>
      </c>
      <c r="I9" s="416">
        <v>192.5</v>
      </c>
      <c r="J9" s="64">
        <v>180</v>
      </c>
      <c r="K9" s="415">
        <f t="shared" si="0"/>
        <v>180</v>
      </c>
      <c r="L9" s="415">
        <v>92.7</v>
      </c>
      <c r="M9" s="402">
        <v>12</v>
      </c>
      <c r="N9" s="31" t="s">
        <v>356</v>
      </c>
    </row>
    <row r="10" spans="1:13" ht="18">
      <c r="A10" s="95"/>
      <c r="B10" s="119" t="s">
        <v>355</v>
      </c>
      <c r="C10" s="233">
        <v>26004</v>
      </c>
      <c r="D10" s="240" t="s">
        <v>354</v>
      </c>
      <c r="E10" s="357">
        <v>125</v>
      </c>
      <c r="F10" s="87">
        <v>123</v>
      </c>
      <c r="G10" s="87">
        <v>145</v>
      </c>
      <c r="H10" s="87">
        <v>155</v>
      </c>
      <c r="I10" s="87">
        <v>162.5</v>
      </c>
      <c r="J10" s="64">
        <v>162.5</v>
      </c>
      <c r="K10" s="44">
        <f t="shared" si="0"/>
        <v>162.5</v>
      </c>
      <c r="L10" s="44">
        <v>85.1</v>
      </c>
      <c r="M10" s="135"/>
    </row>
    <row r="11" spans="1:13" ht="18">
      <c r="A11" s="95" t="s">
        <v>157</v>
      </c>
      <c r="B11" s="119" t="s">
        <v>340</v>
      </c>
      <c r="C11" s="233">
        <v>33136</v>
      </c>
      <c r="D11" s="239" t="s">
        <v>12</v>
      </c>
      <c r="E11" s="357">
        <v>125</v>
      </c>
      <c r="F11" s="44">
        <v>112.8</v>
      </c>
      <c r="G11" s="44">
        <v>200</v>
      </c>
      <c r="H11" s="87">
        <v>210</v>
      </c>
      <c r="I11" s="87">
        <v>212.5</v>
      </c>
      <c r="J11" s="64">
        <v>212.5</v>
      </c>
      <c r="K11" s="44">
        <f t="shared" si="0"/>
        <v>212.5</v>
      </c>
      <c r="L11" s="44">
        <v>113.34</v>
      </c>
      <c r="M11" s="137">
        <v>12</v>
      </c>
    </row>
    <row r="12" spans="1:13" ht="18">
      <c r="A12" s="414" t="s">
        <v>220</v>
      </c>
      <c r="B12" s="119" t="s">
        <v>349</v>
      </c>
      <c r="C12" s="233">
        <v>27458</v>
      </c>
      <c r="D12" s="239" t="s">
        <v>12</v>
      </c>
      <c r="E12" s="357">
        <v>110</v>
      </c>
      <c r="F12" s="44">
        <v>106.9</v>
      </c>
      <c r="G12" s="44">
        <v>180</v>
      </c>
      <c r="H12" s="232">
        <v>182.5</v>
      </c>
      <c r="I12" s="232">
        <v>182.5</v>
      </c>
      <c r="J12" s="64">
        <v>180</v>
      </c>
      <c r="K12" s="44">
        <f t="shared" si="0"/>
        <v>180</v>
      </c>
      <c r="L12" s="44">
        <v>97.32</v>
      </c>
      <c r="M12" s="137">
        <v>5</v>
      </c>
    </row>
    <row r="13" spans="1:13" ht="18">
      <c r="A13" s="95" t="s">
        <v>301</v>
      </c>
      <c r="B13" s="119" t="s">
        <v>351</v>
      </c>
      <c r="C13" s="233">
        <v>27899</v>
      </c>
      <c r="D13" s="87" t="s">
        <v>105</v>
      </c>
      <c r="E13" s="239">
        <v>100</v>
      </c>
      <c r="F13" s="44">
        <v>99.8</v>
      </c>
      <c r="G13" s="44">
        <v>155</v>
      </c>
      <c r="H13" s="87">
        <v>162.5</v>
      </c>
      <c r="I13" s="87">
        <v>167.5</v>
      </c>
      <c r="J13" s="64">
        <v>167.5</v>
      </c>
      <c r="K13" s="44">
        <f t="shared" si="0"/>
        <v>167.5</v>
      </c>
      <c r="L13" s="44">
        <v>92.87</v>
      </c>
      <c r="M13" s="402">
        <v>3</v>
      </c>
    </row>
    <row r="14" spans="1:13" ht="18">
      <c r="A14" s="95" t="s">
        <v>161</v>
      </c>
      <c r="B14" s="119" t="s">
        <v>353</v>
      </c>
      <c r="C14" s="233">
        <v>30365</v>
      </c>
      <c r="D14" s="240" t="s">
        <v>31</v>
      </c>
      <c r="E14" s="239">
        <v>100</v>
      </c>
      <c r="F14" s="44">
        <v>97.45</v>
      </c>
      <c r="G14" s="44">
        <v>160</v>
      </c>
      <c r="H14" s="87">
        <v>167.5</v>
      </c>
      <c r="I14" s="232">
        <v>175</v>
      </c>
      <c r="J14" s="64">
        <v>167.5</v>
      </c>
      <c r="K14" s="44">
        <f t="shared" si="0"/>
        <v>167.5</v>
      </c>
      <c r="L14" s="44">
        <v>93.88</v>
      </c>
      <c r="M14" s="138">
        <v>12</v>
      </c>
    </row>
    <row r="15" spans="1:13" ht="18">
      <c r="A15" s="95" t="s">
        <v>158</v>
      </c>
      <c r="B15" s="119" t="s">
        <v>352</v>
      </c>
      <c r="C15" s="233">
        <v>30253</v>
      </c>
      <c r="D15" s="239" t="s">
        <v>12</v>
      </c>
      <c r="E15" s="239">
        <v>100</v>
      </c>
      <c r="F15" s="44">
        <v>98.15</v>
      </c>
      <c r="G15" s="44">
        <v>160</v>
      </c>
      <c r="H15" s="87">
        <v>167.5</v>
      </c>
      <c r="I15" s="232">
        <v>177.5</v>
      </c>
      <c r="J15" s="64">
        <v>167.5</v>
      </c>
      <c r="K15" s="44">
        <f t="shared" si="0"/>
        <v>167.5</v>
      </c>
      <c r="L15" s="44">
        <v>93.56</v>
      </c>
      <c r="M15" s="137">
        <v>5</v>
      </c>
    </row>
    <row r="16" spans="1:13" ht="18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49"/>
      <c r="L16" s="31"/>
      <c r="M16" s="31"/>
    </row>
    <row r="17" spans="1:13" ht="18">
      <c r="A17" s="31" t="s">
        <v>235</v>
      </c>
      <c r="B17" s="31"/>
      <c r="C17" s="31"/>
      <c r="D17" s="77"/>
      <c r="E17" s="77"/>
      <c r="F17" s="77"/>
      <c r="G17" s="77"/>
      <c r="H17" s="77"/>
      <c r="I17" s="77"/>
      <c r="J17" s="77"/>
      <c r="K17" s="49"/>
      <c r="L17" s="31"/>
      <c r="M17" s="31"/>
    </row>
    <row r="18" spans="1:13" ht="18">
      <c r="A18" s="72">
        <v>100</v>
      </c>
      <c r="B18" s="25"/>
      <c r="C18" s="24" t="s">
        <v>87</v>
      </c>
      <c r="D18" s="77"/>
      <c r="E18" s="77"/>
      <c r="F18" s="77"/>
      <c r="G18" s="77"/>
      <c r="H18" s="77"/>
      <c r="I18" s="77"/>
      <c r="J18" s="77"/>
      <c r="K18" s="49"/>
      <c r="L18" s="31"/>
      <c r="M18" s="31"/>
    </row>
    <row r="19" spans="1:13" ht="18">
      <c r="A19" s="44" t="s">
        <v>84</v>
      </c>
      <c r="B19" s="119" t="s">
        <v>353</v>
      </c>
      <c r="C19" s="44">
        <v>167.5</v>
      </c>
      <c r="D19" s="77"/>
      <c r="E19" s="75" t="s">
        <v>13</v>
      </c>
      <c r="F19" s="76"/>
      <c r="G19" s="77"/>
      <c r="H19" s="77"/>
      <c r="I19" s="77"/>
      <c r="J19" s="77"/>
      <c r="K19" s="49"/>
      <c r="L19" s="31"/>
      <c r="M19" s="31"/>
    </row>
    <row r="20" spans="1:13" ht="18">
      <c r="A20" s="44" t="s">
        <v>85</v>
      </c>
      <c r="B20" s="119" t="s">
        <v>352</v>
      </c>
      <c r="C20" s="44">
        <v>167.5</v>
      </c>
      <c r="D20" s="77"/>
      <c r="E20" s="35" t="s">
        <v>92</v>
      </c>
      <c r="F20" s="79">
        <f>M11+M12+M15</f>
        <v>22</v>
      </c>
      <c r="G20" s="77"/>
      <c r="H20" s="77"/>
      <c r="I20" s="77"/>
      <c r="J20" s="77"/>
      <c r="K20" s="49"/>
      <c r="L20" s="31"/>
      <c r="M20" s="31"/>
    </row>
    <row r="21" spans="1:13" ht="18">
      <c r="A21" s="44" t="s">
        <v>86</v>
      </c>
      <c r="B21" s="119" t="s">
        <v>351</v>
      </c>
      <c r="C21" s="44">
        <v>167.5</v>
      </c>
      <c r="D21" s="77"/>
      <c r="E21" s="35" t="s">
        <v>90</v>
      </c>
      <c r="F21" s="84">
        <f>M14</f>
        <v>12</v>
      </c>
      <c r="G21" s="77"/>
      <c r="H21" s="77"/>
      <c r="I21" s="77"/>
      <c r="J21" s="77"/>
      <c r="K21" s="49"/>
      <c r="L21" s="31"/>
      <c r="M21" s="31"/>
    </row>
    <row r="22" spans="1:13" ht="18">
      <c r="A22" s="72">
        <v>110</v>
      </c>
      <c r="B22" s="25"/>
      <c r="C22" s="24"/>
      <c r="D22" s="77"/>
      <c r="E22" s="44" t="s">
        <v>94</v>
      </c>
      <c r="F22" s="365">
        <f>M6+M8</f>
        <v>15</v>
      </c>
      <c r="G22" s="77"/>
      <c r="H22" s="77"/>
      <c r="I22" s="77"/>
      <c r="J22" s="77"/>
      <c r="K22" s="49"/>
      <c r="L22" s="31"/>
      <c r="M22" s="31"/>
    </row>
    <row r="23" spans="1:13" ht="18">
      <c r="A23" s="44" t="s">
        <v>84</v>
      </c>
      <c r="B23" s="33" t="s">
        <v>350</v>
      </c>
      <c r="C23" s="44">
        <v>190</v>
      </c>
      <c r="D23" s="77"/>
      <c r="E23" s="44" t="s">
        <v>7</v>
      </c>
      <c r="F23" s="89">
        <v>15</v>
      </c>
      <c r="G23" s="77"/>
      <c r="H23" s="77"/>
      <c r="I23" s="77"/>
      <c r="J23" s="77"/>
      <c r="K23" s="49"/>
      <c r="L23" s="31"/>
      <c r="M23" s="31"/>
    </row>
    <row r="24" spans="1:13" ht="18">
      <c r="A24" s="44" t="s">
        <v>85</v>
      </c>
      <c r="B24" s="119" t="s">
        <v>349</v>
      </c>
      <c r="C24" s="78">
        <v>180</v>
      </c>
      <c r="D24" s="77"/>
      <c r="E24" s="44" t="s">
        <v>325</v>
      </c>
      <c r="F24" s="388">
        <f>M7</f>
        <v>5</v>
      </c>
      <c r="G24" s="77"/>
      <c r="H24" s="77"/>
      <c r="I24" s="77"/>
      <c r="J24" s="77"/>
      <c r="K24" s="49"/>
      <c r="L24" s="31"/>
      <c r="M24" s="31"/>
    </row>
    <row r="25" spans="1:13" ht="18">
      <c r="A25" s="44" t="s">
        <v>86</v>
      </c>
      <c r="B25" s="115" t="s">
        <v>348</v>
      </c>
      <c r="C25" s="229">
        <v>155</v>
      </c>
      <c r="D25" s="77"/>
      <c r="G25" s="77"/>
      <c r="H25" s="77"/>
      <c r="I25" s="77"/>
      <c r="J25" s="77"/>
      <c r="K25" s="49"/>
      <c r="L25" s="31"/>
      <c r="M25" s="31"/>
    </row>
    <row r="26" spans="1:13" ht="18">
      <c r="A26" s="72">
        <v>125</v>
      </c>
      <c r="B26" s="25"/>
      <c r="C26" s="24"/>
      <c r="D26" s="77"/>
      <c r="E26" s="49"/>
      <c r="F26" s="132"/>
      <c r="G26" s="77"/>
      <c r="H26" s="77"/>
      <c r="I26" s="77"/>
      <c r="J26" s="77"/>
      <c r="K26" s="49"/>
      <c r="L26" s="31"/>
      <c r="M26" s="31"/>
    </row>
    <row r="27" spans="1:13" ht="18">
      <c r="A27" s="44" t="s">
        <v>84</v>
      </c>
      <c r="B27" s="119" t="s">
        <v>340</v>
      </c>
      <c r="C27" s="44">
        <v>212.5</v>
      </c>
      <c r="D27" s="77"/>
      <c r="E27" s="49"/>
      <c r="F27" s="132"/>
      <c r="G27" s="77"/>
      <c r="H27" s="77"/>
      <c r="I27" s="77"/>
      <c r="J27" s="77"/>
      <c r="K27" s="49"/>
      <c r="L27" s="31"/>
      <c r="M27" s="31"/>
    </row>
    <row r="28" spans="1:13" ht="18">
      <c r="A28" s="44" t="s">
        <v>85</v>
      </c>
      <c r="B28" s="413" t="s">
        <v>347</v>
      </c>
      <c r="C28" s="44">
        <v>212.5</v>
      </c>
      <c r="D28" s="77"/>
      <c r="E28" s="49"/>
      <c r="F28" s="132"/>
      <c r="G28" s="77"/>
      <c r="H28" s="77"/>
      <c r="I28" s="77"/>
      <c r="J28" s="77"/>
      <c r="K28" s="49"/>
      <c r="L28" s="31"/>
      <c r="M28" s="31"/>
    </row>
    <row r="29" spans="1:13" ht="18">
      <c r="A29" s="44" t="s">
        <v>86</v>
      </c>
      <c r="B29" s="33" t="s">
        <v>346</v>
      </c>
      <c r="C29" s="229">
        <v>170</v>
      </c>
      <c r="D29" s="77"/>
      <c r="E29" s="49"/>
      <c r="F29" s="132"/>
      <c r="G29" s="77"/>
      <c r="H29" s="77"/>
      <c r="I29" s="77"/>
      <c r="J29" s="77"/>
      <c r="K29" s="49"/>
      <c r="L29" s="31"/>
      <c r="M29" s="31"/>
    </row>
    <row r="30" spans="1:13" ht="18">
      <c r="A30" s="72" t="s">
        <v>345</v>
      </c>
      <c r="B30" s="25"/>
      <c r="C30" s="24"/>
      <c r="D30" s="77"/>
      <c r="E30" s="193"/>
      <c r="F30" s="193"/>
      <c r="G30" s="77"/>
      <c r="H30" s="77"/>
      <c r="I30" s="77"/>
      <c r="J30" s="77"/>
      <c r="K30" s="49"/>
      <c r="L30" s="31"/>
      <c r="M30" s="31"/>
    </row>
    <row r="31" spans="1:13" ht="18">
      <c r="A31" s="44" t="s">
        <v>84</v>
      </c>
      <c r="B31" s="240" t="s">
        <v>344</v>
      </c>
      <c r="C31" s="44">
        <v>200</v>
      </c>
      <c r="D31" s="77"/>
      <c r="E31" s="49"/>
      <c r="F31" s="128"/>
      <c r="G31" s="77"/>
      <c r="H31" s="77"/>
      <c r="I31" s="77"/>
      <c r="J31" s="77"/>
      <c r="K31" s="49"/>
      <c r="L31" s="31"/>
      <c r="M31" s="31"/>
    </row>
    <row r="32" spans="1:13" ht="18">
      <c r="A32" s="44" t="s">
        <v>85</v>
      </c>
      <c r="B32" s="33" t="s">
        <v>68</v>
      </c>
      <c r="C32" s="229" t="s">
        <v>68</v>
      </c>
      <c r="D32" s="31"/>
      <c r="E32" s="49"/>
      <c r="F32" s="133"/>
      <c r="G32" s="77"/>
      <c r="H32" s="77"/>
      <c r="I32" s="77"/>
      <c r="J32" s="77"/>
      <c r="K32" s="49"/>
      <c r="L32" s="31"/>
      <c r="M32" s="31"/>
    </row>
    <row r="33" spans="1:13" ht="18">
      <c r="A33" s="44" t="s">
        <v>86</v>
      </c>
      <c r="B33" s="33" t="s">
        <v>68</v>
      </c>
      <c r="C33" s="229" t="s">
        <v>68</v>
      </c>
      <c r="D33" s="31"/>
      <c r="E33" s="31"/>
      <c r="F33" s="31"/>
      <c r="G33" s="77"/>
      <c r="H33" s="77"/>
      <c r="I33" s="77"/>
      <c r="J33" s="77"/>
      <c r="K33" s="49"/>
      <c r="L33" s="31"/>
      <c r="M33" s="31"/>
    </row>
    <row r="34" spans="1:13" ht="18">
      <c r="A34" s="72" t="s">
        <v>343</v>
      </c>
      <c r="B34" s="25"/>
      <c r="C34" s="24"/>
      <c r="D34" s="77"/>
      <c r="E34" s="77"/>
      <c r="F34" s="77"/>
      <c r="G34" s="77"/>
      <c r="H34" s="77"/>
      <c r="I34" s="77"/>
      <c r="J34" s="77"/>
      <c r="K34" s="49"/>
      <c r="L34" s="31"/>
      <c r="M34" s="31"/>
    </row>
    <row r="35" spans="1:13" ht="18">
      <c r="A35" s="44" t="s">
        <v>84</v>
      </c>
      <c r="B35" s="119" t="s">
        <v>342</v>
      </c>
      <c r="C35" s="74">
        <v>180</v>
      </c>
      <c r="E35" s="77"/>
      <c r="F35" s="77"/>
      <c r="G35" s="77"/>
      <c r="H35" s="77"/>
      <c r="I35" s="77"/>
      <c r="J35" s="77"/>
      <c r="K35" s="49"/>
      <c r="L35" s="31"/>
      <c r="M35" s="31"/>
    </row>
    <row r="36" spans="1:13" ht="18">
      <c r="A36" s="44" t="s">
        <v>85</v>
      </c>
      <c r="B36" s="33" t="s">
        <v>68</v>
      </c>
      <c r="C36" s="229" t="s">
        <v>68</v>
      </c>
      <c r="E36" s="77"/>
      <c r="F36" s="77"/>
      <c r="G36" s="77"/>
      <c r="H36" s="77"/>
      <c r="I36" s="77"/>
      <c r="J36" s="77"/>
      <c r="K36" s="49"/>
      <c r="L36" s="31"/>
      <c r="M36" s="31"/>
    </row>
    <row r="37" spans="1:13" ht="18">
      <c r="A37" s="44" t="s">
        <v>86</v>
      </c>
      <c r="B37" s="33" t="s">
        <v>68</v>
      </c>
      <c r="C37" s="229" t="s">
        <v>68</v>
      </c>
      <c r="E37" s="77"/>
      <c r="F37" s="77"/>
      <c r="G37" s="77"/>
      <c r="H37" s="77"/>
      <c r="I37" s="77"/>
      <c r="J37" s="77"/>
      <c r="K37" s="49"/>
      <c r="L37" s="31"/>
      <c r="M37" s="31"/>
    </row>
    <row r="38" spans="5:13" ht="18">
      <c r="E38" s="77"/>
      <c r="F38" s="77"/>
      <c r="G38" s="77"/>
      <c r="H38" s="77"/>
      <c r="I38" s="77"/>
      <c r="J38" s="77"/>
      <c r="K38" s="49"/>
      <c r="L38" s="31"/>
      <c r="M38" s="31"/>
    </row>
    <row r="39" spans="1:13" ht="18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49"/>
      <c r="L39" s="31"/>
      <c r="M39" s="31"/>
    </row>
    <row r="40" spans="1:4" ht="18">
      <c r="A40" s="101" t="s">
        <v>341</v>
      </c>
      <c r="B40" s="49"/>
      <c r="C40" s="49" t="s">
        <v>87</v>
      </c>
      <c r="D40" s="102" t="s">
        <v>99</v>
      </c>
    </row>
    <row r="41" spans="1:4" ht="18">
      <c r="A41" s="44" t="s">
        <v>84</v>
      </c>
      <c r="B41" s="229" t="s">
        <v>335</v>
      </c>
      <c r="C41" s="47">
        <v>172.5</v>
      </c>
      <c r="D41" s="230">
        <v>113.45</v>
      </c>
    </row>
    <row r="42" spans="1:4" ht="18">
      <c r="A42" s="44" t="s">
        <v>85</v>
      </c>
      <c r="B42" s="119" t="s">
        <v>340</v>
      </c>
      <c r="C42" s="47">
        <v>212.5</v>
      </c>
      <c r="D42" s="44">
        <v>113.34</v>
      </c>
    </row>
    <row r="43" spans="1:4" ht="18">
      <c r="A43" s="44" t="s">
        <v>86</v>
      </c>
      <c r="B43" s="33" t="s">
        <v>333</v>
      </c>
      <c r="C43" s="44">
        <v>180</v>
      </c>
      <c r="D43" s="44">
        <v>106.4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4"/>
  <sheetViews>
    <sheetView zoomScale="60" zoomScaleNormal="60" zoomScalePageLayoutView="0" workbookViewId="0" topLeftCell="A10">
      <selection activeCell="A48" sqref="A48"/>
    </sheetView>
  </sheetViews>
  <sheetFormatPr defaultColWidth="9.140625" defaultRowHeight="15"/>
  <cols>
    <col min="1" max="1" width="43.7109375" style="0" customWidth="1"/>
    <col min="2" max="2" width="52.421875" style="0" customWidth="1"/>
    <col min="3" max="3" width="36.7109375" style="0" customWidth="1"/>
    <col min="4" max="4" width="35.7109375" style="0" customWidth="1"/>
    <col min="5" max="5" width="23.57421875" style="0" customWidth="1"/>
    <col min="10" max="10" width="17.7109375" style="0" customWidth="1"/>
  </cols>
  <sheetData>
    <row r="1" spans="1:18" ht="18.75" thickBot="1">
      <c r="A1" s="349" t="s">
        <v>392</v>
      </c>
      <c r="B1" s="127"/>
      <c r="C1" s="127"/>
      <c r="D1" s="127"/>
      <c r="E1" s="127"/>
      <c r="F1" s="127"/>
      <c r="G1" s="127"/>
      <c r="H1" s="127"/>
      <c r="I1" s="127"/>
      <c r="J1" s="127"/>
      <c r="K1" s="126"/>
      <c r="L1" s="23"/>
      <c r="M1" s="23"/>
      <c r="N1" s="218"/>
      <c r="O1" s="22"/>
      <c r="P1" s="22"/>
      <c r="Q1" s="22"/>
      <c r="R1" s="22"/>
    </row>
    <row r="2" spans="1:14" ht="18.75" thickBot="1">
      <c r="A2" s="26" t="s">
        <v>174</v>
      </c>
      <c r="B2" s="26"/>
      <c r="C2" s="26"/>
      <c r="D2" s="26"/>
      <c r="E2" s="26"/>
      <c r="F2" s="26"/>
      <c r="G2" s="27"/>
      <c r="H2" s="28" t="s">
        <v>4</v>
      </c>
      <c r="I2" s="29"/>
      <c r="J2" s="26"/>
      <c r="K2" s="26"/>
      <c r="L2" s="31"/>
      <c r="M2" s="31"/>
      <c r="N2" s="31"/>
    </row>
    <row r="3" spans="1:14" ht="18.75" thickBot="1">
      <c r="A3" s="26" t="s">
        <v>69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6">
        <v>1</v>
      </c>
      <c r="H3" s="26">
        <v>2</v>
      </c>
      <c r="I3" s="27">
        <v>3</v>
      </c>
      <c r="J3" s="26" t="s">
        <v>10</v>
      </c>
      <c r="K3" s="26" t="s">
        <v>30</v>
      </c>
      <c r="L3" s="30" t="s">
        <v>99</v>
      </c>
      <c r="M3" s="31"/>
      <c r="N3" s="31"/>
    </row>
    <row r="4" spans="1:14" ht="18">
      <c r="A4" s="348" t="s">
        <v>161</v>
      </c>
      <c r="B4" s="347" t="s">
        <v>387</v>
      </c>
      <c r="C4" s="346">
        <v>21835</v>
      </c>
      <c r="D4" s="286" t="s">
        <v>31</v>
      </c>
      <c r="E4" s="285">
        <v>100</v>
      </c>
      <c r="F4" s="32">
        <v>91.5</v>
      </c>
      <c r="G4" s="38">
        <v>160</v>
      </c>
      <c r="H4" s="38">
        <v>160</v>
      </c>
      <c r="I4" s="32">
        <v>160</v>
      </c>
      <c r="J4" s="106">
        <v>160</v>
      </c>
      <c r="K4" s="32">
        <f aca="true" t="shared" si="0" ref="K4:K12">J4</f>
        <v>160</v>
      </c>
      <c r="L4" s="44">
        <v>92.75</v>
      </c>
      <c r="M4" s="138">
        <v>12</v>
      </c>
      <c r="N4" s="31" t="s">
        <v>102</v>
      </c>
    </row>
    <row r="5" spans="1:14" ht="18">
      <c r="A5" s="234" t="s">
        <v>70</v>
      </c>
      <c r="B5" s="121" t="s">
        <v>386</v>
      </c>
      <c r="C5" s="242">
        <v>28408</v>
      </c>
      <c r="D5" s="240" t="s">
        <v>264</v>
      </c>
      <c r="E5" s="239">
        <v>90</v>
      </c>
      <c r="F5" s="44">
        <v>86</v>
      </c>
      <c r="G5" s="44">
        <v>240</v>
      </c>
      <c r="H5" s="44">
        <v>250</v>
      </c>
      <c r="I5" s="42">
        <v>260</v>
      </c>
      <c r="J5" s="46">
        <v>250</v>
      </c>
      <c r="K5" s="44">
        <f t="shared" si="0"/>
        <v>250</v>
      </c>
      <c r="L5" s="44">
        <v>150.55</v>
      </c>
      <c r="M5" s="396"/>
      <c r="N5" s="31" t="s">
        <v>388</v>
      </c>
    </row>
    <row r="6" spans="1:14" ht="18">
      <c r="A6" s="47" t="s">
        <v>161</v>
      </c>
      <c r="B6" s="229" t="s">
        <v>379</v>
      </c>
      <c r="C6" s="241">
        <v>30054</v>
      </c>
      <c r="D6" s="240" t="s">
        <v>12</v>
      </c>
      <c r="E6" s="239">
        <v>100</v>
      </c>
      <c r="F6" s="230">
        <v>95</v>
      </c>
      <c r="G6" s="230">
        <v>280</v>
      </c>
      <c r="H6" s="230">
        <v>300</v>
      </c>
      <c r="I6" s="230">
        <v>305</v>
      </c>
      <c r="J6" s="46">
        <v>305</v>
      </c>
      <c r="K6" s="44">
        <f t="shared" si="0"/>
        <v>305</v>
      </c>
      <c r="L6" s="44">
        <v>173.17</v>
      </c>
      <c r="M6" s="137">
        <v>12</v>
      </c>
      <c r="N6" s="31" t="s">
        <v>388</v>
      </c>
    </row>
    <row r="7" spans="1:14" ht="18">
      <c r="A7" s="47" t="s">
        <v>158</v>
      </c>
      <c r="B7" s="120" t="s">
        <v>385</v>
      </c>
      <c r="C7" s="116">
        <v>27426</v>
      </c>
      <c r="D7" s="240" t="s">
        <v>12</v>
      </c>
      <c r="E7" s="239">
        <v>100</v>
      </c>
      <c r="F7" s="230">
        <v>95.1</v>
      </c>
      <c r="G7" s="230">
        <v>220</v>
      </c>
      <c r="H7" s="230">
        <v>227.5</v>
      </c>
      <c r="I7" s="230">
        <v>232.5</v>
      </c>
      <c r="J7" s="46">
        <v>232.5</v>
      </c>
      <c r="K7" s="44">
        <f t="shared" si="0"/>
        <v>232.5</v>
      </c>
      <c r="L7" s="44">
        <v>131.94</v>
      </c>
      <c r="M7" s="137">
        <v>5</v>
      </c>
      <c r="N7" s="31" t="s">
        <v>388</v>
      </c>
    </row>
    <row r="8" spans="1:14" ht="18">
      <c r="A8" s="47" t="s">
        <v>357</v>
      </c>
      <c r="B8" s="121" t="s">
        <v>382</v>
      </c>
      <c r="C8" s="242">
        <v>25689</v>
      </c>
      <c r="D8" s="119" t="s">
        <v>391</v>
      </c>
      <c r="E8" s="239">
        <v>125</v>
      </c>
      <c r="F8" s="230">
        <v>111.15</v>
      </c>
      <c r="G8" s="230">
        <v>280</v>
      </c>
      <c r="H8" s="232">
        <v>310</v>
      </c>
      <c r="I8" s="232">
        <v>320</v>
      </c>
      <c r="J8" s="46">
        <v>280</v>
      </c>
      <c r="K8" s="44">
        <f t="shared" si="0"/>
        <v>280</v>
      </c>
      <c r="L8" s="44">
        <v>149.82</v>
      </c>
      <c r="M8" s="135"/>
      <c r="N8" s="31" t="s">
        <v>388</v>
      </c>
    </row>
    <row r="9" spans="1:14" ht="18">
      <c r="A9" s="47" t="s">
        <v>73</v>
      </c>
      <c r="B9" s="240" t="s">
        <v>378</v>
      </c>
      <c r="C9" s="241">
        <v>28872</v>
      </c>
      <c r="D9" s="240" t="s">
        <v>12</v>
      </c>
      <c r="E9" s="239">
        <v>110</v>
      </c>
      <c r="F9" s="230">
        <v>108.9</v>
      </c>
      <c r="G9" s="230">
        <v>290</v>
      </c>
      <c r="H9" s="232">
        <v>310</v>
      </c>
      <c r="I9" s="232">
        <v>310</v>
      </c>
      <c r="J9" s="46">
        <v>290</v>
      </c>
      <c r="K9" s="44">
        <f t="shared" si="0"/>
        <v>290</v>
      </c>
      <c r="L9" s="44">
        <v>155.96</v>
      </c>
      <c r="M9" s="137">
        <v>12</v>
      </c>
      <c r="N9" s="31" t="s">
        <v>388</v>
      </c>
    </row>
    <row r="10" spans="1:14" ht="18">
      <c r="A10" s="47" t="s">
        <v>220</v>
      </c>
      <c r="B10" s="240" t="s">
        <v>383</v>
      </c>
      <c r="C10" s="242">
        <v>30949</v>
      </c>
      <c r="D10" s="240" t="s">
        <v>390</v>
      </c>
      <c r="E10" s="239">
        <v>110</v>
      </c>
      <c r="F10" s="230">
        <v>106.85</v>
      </c>
      <c r="G10" s="230">
        <v>200</v>
      </c>
      <c r="H10" s="230">
        <v>220</v>
      </c>
      <c r="I10" s="230">
        <v>230</v>
      </c>
      <c r="J10" s="46">
        <v>230</v>
      </c>
      <c r="K10" s="44">
        <f t="shared" si="0"/>
        <v>230</v>
      </c>
      <c r="L10" s="44">
        <v>124.36</v>
      </c>
      <c r="M10" s="137">
        <v>5</v>
      </c>
      <c r="N10" s="31" t="s">
        <v>388</v>
      </c>
    </row>
    <row r="11" spans="1:14" ht="18">
      <c r="A11" s="47" t="s">
        <v>157</v>
      </c>
      <c r="B11" s="121" t="s">
        <v>380</v>
      </c>
      <c r="C11" s="242">
        <v>33136</v>
      </c>
      <c r="D11" s="240" t="s">
        <v>12</v>
      </c>
      <c r="E11" s="239">
        <v>125</v>
      </c>
      <c r="F11" s="230">
        <v>112.8</v>
      </c>
      <c r="G11" s="232">
        <v>300</v>
      </c>
      <c r="H11" s="230">
        <v>300</v>
      </c>
      <c r="I11" s="230">
        <v>325</v>
      </c>
      <c r="J11" s="46">
        <v>325</v>
      </c>
      <c r="K11" s="44">
        <f t="shared" si="0"/>
        <v>325</v>
      </c>
      <c r="L11" s="44">
        <v>173.35</v>
      </c>
      <c r="M11" s="137">
        <v>12</v>
      </c>
      <c r="N11" s="31" t="s">
        <v>388</v>
      </c>
    </row>
    <row r="12" spans="1:14" ht="18">
      <c r="A12" s="47" t="s">
        <v>301</v>
      </c>
      <c r="B12" s="230" t="s">
        <v>384</v>
      </c>
      <c r="C12" s="235">
        <v>31690</v>
      </c>
      <c r="D12" s="230" t="s">
        <v>389</v>
      </c>
      <c r="E12" s="230">
        <v>100</v>
      </c>
      <c r="F12" s="230">
        <v>95</v>
      </c>
      <c r="G12" s="230">
        <v>220</v>
      </c>
      <c r="H12" s="232">
        <v>237.5</v>
      </c>
      <c r="I12" s="232">
        <v>237.5</v>
      </c>
      <c r="J12" s="46">
        <v>220</v>
      </c>
      <c r="K12" s="44">
        <f t="shared" si="0"/>
        <v>220</v>
      </c>
      <c r="L12" s="44">
        <v>124.91</v>
      </c>
      <c r="M12" s="137">
        <v>3</v>
      </c>
      <c r="N12" s="31" t="s">
        <v>388</v>
      </c>
    </row>
    <row r="13" spans="1:14" ht="18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8">
      <c r="A14" s="31" t="s">
        <v>307</v>
      </c>
      <c r="B14" s="31"/>
      <c r="C14" s="31"/>
      <c r="D14" s="77"/>
      <c r="E14" s="77"/>
      <c r="F14" s="77"/>
      <c r="G14" s="31"/>
      <c r="H14" s="31"/>
      <c r="I14" s="31"/>
      <c r="J14" s="31"/>
      <c r="K14" s="31"/>
      <c r="L14" s="31"/>
      <c r="M14" s="31"/>
      <c r="N14" s="31"/>
    </row>
    <row r="15" spans="1:14" ht="18">
      <c r="A15" s="72">
        <v>100</v>
      </c>
      <c r="B15" s="25"/>
      <c r="C15" s="24" t="s">
        <v>87</v>
      </c>
      <c r="D15" s="77"/>
      <c r="E15" s="77"/>
      <c r="F15" s="77"/>
      <c r="G15" s="31"/>
      <c r="H15" s="31"/>
      <c r="I15" s="31"/>
      <c r="J15" s="31"/>
      <c r="K15" s="31"/>
      <c r="L15" s="31"/>
      <c r="M15" s="31"/>
      <c r="N15" s="31"/>
    </row>
    <row r="16" spans="1:14" ht="18">
      <c r="A16" s="44" t="s">
        <v>84</v>
      </c>
      <c r="B16" s="119" t="s">
        <v>387</v>
      </c>
      <c r="C16" s="44">
        <v>160</v>
      </c>
      <c r="D16" s="77"/>
      <c r="E16" s="75" t="s">
        <v>13</v>
      </c>
      <c r="F16" s="76"/>
      <c r="G16" s="31"/>
      <c r="H16" s="31"/>
      <c r="I16" s="31"/>
      <c r="J16" s="31"/>
      <c r="K16" s="31"/>
      <c r="L16" s="31"/>
      <c r="M16" s="31"/>
      <c r="N16" s="31"/>
    </row>
    <row r="17" spans="1:14" ht="18">
      <c r="A17" s="44" t="s">
        <v>85</v>
      </c>
      <c r="B17" s="119" t="s">
        <v>68</v>
      </c>
      <c r="C17" s="44" t="s">
        <v>68</v>
      </c>
      <c r="D17" s="77"/>
      <c r="E17" s="35" t="s">
        <v>92</v>
      </c>
      <c r="F17" s="79">
        <f>M5+M6+M7+M9+M10+M11+M12</f>
        <v>49</v>
      </c>
      <c r="G17" s="231"/>
      <c r="H17" s="231"/>
      <c r="I17" s="231"/>
      <c r="J17" s="231"/>
      <c r="K17" s="49"/>
      <c r="L17" s="31"/>
      <c r="M17" s="31"/>
      <c r="N17" s="31"/>
    </row>
    <row r="18" spans="1:14" ht="18">
      <c r="A18" s="44" t="s">
        <v>86</v>
      </c>
      <c r="B18" s="119" t="s">
        <v>68</v>
      </c>
      <c r="C18" s="44" t="s">
        <v>68</v>
      </c>
      <c r="D18" s="77"/>
      <c r="E18" s="35" t="s">
        <v>90</v>
      </c>
      <c r="F18" s="84">
        <f>M4</f>
        <v>12</v>
      </c>
      <c r="G18" s="427"/>
      <c r="H18" s="231"/>
      <c r="I18" s="231"/>
      <c r="J18" s="231"/>
      <c r="K18" s="49"/>
      <c r="L18" s="31"/>
      <c r="M18" s="31"/>
      <c r="N18" s="31"/>
    </row>
    <row r="19" spans="1:14" ht="18">
      <c r="A19" s="31"/>
      <c r="B19" s="31"/>
      <c r="C19" s="31"/>
      <c r="D19" s="77"/>
      <c r="G19" s="231"/>
      <c r="H19" s="231"/>
      <c r="I19" s="231"/>
      <c r="J19" s="231"/>
      <c r="K19" s="49"/>
      <c r="L19" s="31"/>
      <c r="M19" s="31"/>
      <c r="N19" s="31"/>
    </row>
    <row r="20" spans="1:14" ht="18">
      <c r="A20" s="31" t="s">
        <v>315</v>
      </c>
      <c r="B20" s="31"/>
      <c r="C20" s="31"/>
      <c r="D20" s="77"/>
      <c r="E20" s="49"/>
      <c r="F20" s="132"/>
      <c r="G20" s="231"/>
      <c r="H20" s="231"/>
      <c r="I20" s="231"/>
      <c r="J20" s="231"/>
      <c r="K20" s="49"/>
      <c r="L20" s="31"/>
      <c r="M20" s="31"/>
      <c r="N20" s="31"/>
    </row>
    <row r="21" spans="1:14" ht="18">
      <c r="A21" s="72">
        <v>90</v>
      </c>
      <c r="B21" s="25"/>
      <c r="C21" s="24"/>
      <c r="D21" s="77"/>
      <c r="E21" s="49"/>
      <c r="F21" s="132"/>
      <c r="G21" s="231"/>
      <c r="H21" s="231"/>
      <c r="I21" s="231"/>
      <c r="J21" s="231"/>
      <c r="K21" s="49"/>
      <c r="L21" s="31"/>
      <c r="M21" s="31"/>
      <c r="N21" s="31"/>
    </row>
    <row r="22" spans="1:14" ht="18">
      <c r="A22" s="44" t="s">
        <v>84</v>
      </c>
      <c r="B22" s="121" t="s">
        <v>386</v>
      </c>
      <c r="C22" s="44">
        <v>250</v>
      </c>
      <c r="D22" s="77"/>
      <c r="E22" s="49"/>
      <c r="F22" s="132"/>
      <c r="G22" s="231"/>
      <c r="H22" s="231"/>
      <c r="I22" s="231"/>
      <c r="J22" s="231"/>
      <c r="K22" s="49"/>
      <c r="L22" s="31"/>
      <c r="M22" s="31"/>
      <c r="N22" s="31"/>
    </row>
    <row r="23" spans="1:14" ht="18">
      <c r="A23" s="44" t="s">
        <v>85</v>
      </c>
      <c r="B23" s="119"/>
      <c r="C23" s="78"/>
      <c r="D23" s="77"/>
      <c r="E23" s="49"/>
      <c r="F23" s="132"/>
      <c r="G23" s="231"/>
      <c r="H23" s="231"/>
      <c r="I23" s="231"/>
      <c r="J23" s="231"/>
      <c r="K23" s="49"/>
      <c r="L23" s="31"/>
      <c r="M23" s="31"/>
      <c r="N23" s="31"/>
    </row>
    <row r="24" spans="1:14" ht="18">
      <c r="A24" s="44" t="s">
        <v>86</v>
      </c>
      <c r="B24" s="115"/>
      <c r="C24" s="229"/>
      <c r="D24" s="77"/>
      <c r="E24" s="49"/>
      <c r="F24" s="132"/>
      <c r="G24" s="231"/>
      <c r="H24" s="231"/>
      <c r="I24" s="231"/>
      <c r="J24" s="231"/>
      <c r="K24" s="49"/>
      <c r="L24" s="31"/>
      <c r="M24" s="31"/>
      <c r="N24" s="31"/>
    </row>
    <row r="25" spans="1:14" ht="18">
      <c r="A25" s="72">
        <v>100</v>
      </c>
      <c r="B25" s="25"/>
      <c r="C25" s="24"/>
      <c r="D25" s="77"/>
      <c r="E25" s="49"/>
      <c r="F25" s="132"/>
      <c r="G25" s="231"/>
      <c r="H25" s="231"/>
      <c r="I25" s="231"/>
      <c r="J25" s="231"/>
      <c r="K25" s="49"/>
      <c r="L25" s="31"/>
      <c r="M25" s="31"/>
      <c r="N25" s="31"/>
    </row>
    <row r="26" spans="1:14" ht="18">
      <c r="A26" s="44" t="s">
        <v>84</v>
      </c>
      <c r="B26" s="229" t="s">
        <v>379</v>
      </c>
      <c r="C26" s="44">
        <v>305</v>
      </c>
      <c r="D26" s="77"/>
      <c r="E26" s="49"/>
      <c r="F26" s="132"/>
      <c r="G26" s="231"/>
      <c r="H26" s="231"/>
      <c r="I26" s="231"/>
      <c r="J26" s="231"/>
      <c r="K26" s="49"/>
      <c r="L26" s="31"/>
      <c r="M26" s="31"/>
      <c r="N26" s="31"/>
    </row>
    <row r="27" spans="1:14" ht="18">
      <c r="A27" s="44" t="s">
        <v>85</v>
      </c>
      <c r="B27" s="120" t="s">
        <v>385</v>
      </c>
      <c r="C27" s="44">
        <v>232.5</v>
      </c>
      <c r="D27" s="77"/>
      <c r="E27" s="49"/>
      <c r="F27" s="132"/>
      <c r="G27" s="231"/>
      <c r="H27" s="231"/>
      <c r="I27" s="231"/>
      <c r="J27" s="231"/>
      <c r="K27" s="49"/>
      <c r="L27" s="31"/>
      <c r="M27" s="31"/>
      <c r="N27" s="31"/>
    </row>
    <row r="28" spans="1:14" ht="18">
      <c r="A28" s="44" t="s">
        <v>86</v>
      </c>
      <c r="B28" s="230" t="s">
        <v>384</v>
      </c>
      <c r="C28" s="229">
        <v>220</v>
      </c>
      <c r="D28" s="77"/>
      <c r="E28" s="49"/>
      <c r="F28" s="128"/>
      <c r="G28" s="231"/>
      <c r="H28" s="231"/>
      <c r="I28" s="231"/>
      <c r="J28" s="231"/>
      <c r="K28" s="49"/>
      <c r="L28" s="31"/>
      <c r="M28" s="31"/>
      <c r="N28" s="31"/>
    </row>
    <row r="29" spans="1:14" ht="18">
      <c r="A29" s="72">
        <v>110</v>
      </c>
      <c r="B29" s="25"/>
      <c r="C29" s="24"/>
      <c r="D29" s="31"/>
      <c r="E29" s="49"/>
      <c r="F29" s="133"/>
      <c r="G29" s="231"/>
      <c r="H29" s="231"/>
      <c r="I29" s="231"/>
      <c r="J29" s="231"/>
      <c r="K29" s="49"/>
      <c r="L29" s="31"/>
      <c r="M29" s="31"/>
      <c r="N29" s="31"/>
    </row>
    <row r="30" spans="1:14" ht="18">
      <c r="A30" s="44" t="s">
        <v>84</v>
      </c>
      <c r="B30" s="240" t="s">
        <v>378</v>
      </c>
      <c r="C30" s="44">
        <v>290</v>
      </c>
      <c r="D30" s="31"/>
      <c r="E30" s="77"/>
      <c r="F30" s="77"/>
      <c r="G30" s="231"/>
      <c r="H30" s="231"/>
      <c r="I30" s="231"/>
      <c r="J30" s="231"/>
      <c r="K30" s="49"/>
      <c r="L30" s="31"/>
      <c r="M30" s="31"/>
      <c r="N30" s="31"/>
    </row>
    <row r="31" spans="1:14" ht="18">
      <c r="A31" s="44" t="s">
        <v>85</v>
      </c>
      <c r="B31" s="240" t="s">
        <v>383</v>
      </c>
      <c r="C31" s="78">
        <v>230</v>
      </c>
      <c r="D31" s="77"/>
      <c r="E31" s="77"/>
      <c r="F31" s="77"/>
      <c r="G31" s="231"/>
      <c r="H31" s="231"/>
      <c r="I31" s="231"/>
      <c r="J31" s="231"/>
      <c r="K31" s="49"/>
      <c r="L31" s="31"/>
      <c r="M31" s="31"/>
      <c r="N31" s="31"/>
    </row>
    <row r="32" spans="1:14" ht="18">
      <c r="A32" s="44" t="s">
        <v>86</v>
      </c>
      <c r="B32" s="33" t="s">
        <v>68</v>
      </c>
      <c r="C32" s="229" t="s">
        <v>68</v>
      </c>
      <c r="D32" s="77"/>
      <c r="E32" s="77"/>
      <c r="F32" s="77"/>
      <c r="G32" s="77"/>
      <c r="H32" s="77"/>
      <c r="I32" s="77"/>
      <c r="J32" s="77"/>
      <c r="K32" s="49"/>
      <c r="L32" s="31"/>
      <c r="M32" s="31"/>
      <c r="N32" s="31"/>
    </row>
    <row r="33" spans="1:14" ht="18">
      <c r="A33" s="72">
        <v>125</v>
      </c>
      <c r="B33" s="25"/>
      <c r="C33" s="24"/>
      <c r="D33" s="77"/>
      <c r="E33" s="77"/>
      <c r="F33" s="77"/>
      <c r="G33" s="77"/>
      <c r="H33" s="77"/>
      <c r="I33" s="77"/>
      <c r="J33" s="77"/>
      <c r="K33" s="49"/>
      <c r="L33" s="31"/>
      <c r="M33" s="31"/>
      <c r="N33" s="31"/>
    </row>
    <row r="34" spans="1:14" ht="18">
      <c r="A34" s="44" t="s">
        <v>84</v>
      </c>
      <c r="B34" s="121" t="s">
        <v>380</v>
      </c>
      <c r="C34" s="44">
        <v>325</v>
      </c>
      <c r="D34" s="77"/>
      <c r="E34" s="77"/>
      <c r="F34" s="77"/>
      <c r="G34" s="77"/>
      <c r="H34" s="77"/>
      <c r="I34" s="77"/>
      <c r="J34" s="77"/>
      <c r="K34" s="49"/>
      <c r="L34" s="31"/>
      <c r="M34" s="31"/>
      <c r="N34" s="31"/>
    </row>
    <row r="35" spans="1:14" ht="18">
      <c r="A35" s="44" t="s">
        <v>85</v>
      </c>
      <c r="B35" s="121" t="s">
        <v>382</v>
      </c>
      <c r="C35" s="78">
        <v>280</v>
      </c>
      <c r="D35" s="77"/>
      <c r="E35" s="77"/>
      <c r="F35" s="77"/>
      <c r="G35" s="77"/>
      <c r="H35" s="77"/>
      <c r="I35" s="77"/>
      <c r="J35" s="77"/>
      <c r="K35" s="49"/>
      <c r="L35" s="31"/>
      <c r="M35" s="31"/>
      <c r="N35" s="31"/>
    </row>
    <row r="36" spans="1:14" ht="18">
      <c r="A36" s="44" t="s">
        <v>86</v>
      </c>
      <c r="B36" s="33" t="s">
        <v>68</v>
      </c>
      <c r="C36" s="229" t="s">
        <v>68</v>
      </c>
      <c r="D36" s="77"/>
      <c r="E36" s="77"/>
      <c r="F36" s="77"/>
      <c r="G36" s="77"/>
      <c r="H36" s="77"/>
      <c r="I36" s="77"/>
      <c r="J36" s="77"/>
      <c r="K36" s="49"/>
      <c r="L36" s="31"/>
      <c r="M36" s="31"/>
      <c r="N36" s="31"/>
    </row>
    <row r="37" spans="1:14" ht="18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49"/>
      <c r="L37" s="25"/>
      <c r="M37" s="25"/>
      <c r="N37" s="31"/>
    </row>
    <row r="38" spans="1:14" ht="18">
      <c r="A38" s="101" t="s">
        <v>381</v>
      </c>
      <c r="B38" s="49"/>
      <c r="C38" s="49" t="s">
        <v>87</v>
      </c>
      <c r="D38" s="102" t="s">
        <v>99</v>
      </c>
      <c r="E38" s="25"/>
      <c r="F38" s="25"/>
      <c r="G38" s="25"/>
      <c r="H38" s="25"/>
      <c r="I38" s="25"/>
      <c r="J38" s="25"/>
      <c r="K38" s="49"/>
      <c r="L38" s="25"/>
      <c r="M38" s="25"/>
      <c r="N38" s="31"/>
    </row>
    <row r="39" spans="1:14" ht="18">
      <c r="A39" s="44" t="s">
        <v>84</v>
      </c>
      <c r="B39" s="121" t="s">
        <v>380</v>
      </c>
      <c r="C39" s="47">
        <v>325</v>
      </c>
      <c r="D39" s="44">
        <v>173.35</v>
      </c>
      <c r="E39" s="70"/>
      <c r="F39" s="69"/>
      <c r="G39" s="69"/>
      <c r="H39" s="69"/>
      <c r="I39" s="69"/>
      <c r="J39" s="69"/>
      <c r="K39" s="49"/>
      <c r="L39" s="25"/>
      <c r="M39" s="25"/>
      <c r="N39" s="31"/>
    </row>
    <row r="40" spans="1:14" ht="18">
      <c r="A40" s="44" t="s">
        <v>85</v>
      </c>
      <c r="B40" s="229" t="s">
        <v>379</v>
      </c>
      <c r="C40" s="47">
        <v>305</v>
      </c>
      <c r="D40" s="44">
        <v>173.17</v>
      </c>
      <c r="E40" s="70"/>
      <c r="F40" s="69"/>
      <c r="G40" s="69"/>
      <c r="H40" s="69"/>
      <c r="I40" s="69"/>
      <c r="J40" s="69"/>
      <c r="K40" s="49"/>
      <c r="L40" s="25"/>
      <c r="M40" s="25"/>
      <c r="N40" s="31"/>
    </row>
    <row r="41" spans="1:14" ht="18">
      <c r="A41" s="44" t="s">
        <v>86</v>
      </c>
      <c r="B41" s="240" t="s">
        <v>378</v>
      </c>
      <c r="C41" s="44">
        <v>290</v>
      </c>
      <c r="D41" s="44">
        <v>155.96</v>
      </c>
      <c r="E41" s="70"/>
      <c r="F41" s="49"/>
      <c r="G41" s="49"/>
      <c r="H41" s="49"/>
      <c r="I41" s="49"/>
      <c r="J41" s="49"/>
      <c r="K41" s="49"/>
      <c r="L41" s="25"/>
      <c r="M41" s="25"/>
      <c r="N41" s="31"/>
    </row>
    <row r="42" spans="1:14" ht="18">
      <c r="A42" s="68"/>
      <c r="B42" s="394"/>
      <c r="C42" s="426"/>
      <c r="D42" s="394"/>
      <c r="E42" s="70"/>
      <c r="F42" s="49"/>
      <c r="G42" s="49"/>
      <c r="H42" s="49"/>
      <c r="I42" s="49"/>
      <c r="J42" s="49"/>
      <c r="K42" s="49"/>
      <c r="L42" s="25"/>
      <c r="M42" s="25"/>
      <c r="N42" s="31"/>
    </row>
    <row r="43" spans="1:13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5"/>
      <c r="L43" s="1"/>
      <c r="M43" s="1"/>
    </row>
    <row r="44" spans="1:1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5"/>
      <c r="L44" s="1"/>
      <c r="M44" s="1"/>
    </row>
    <row r="45" spans="1:11" ht="15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5"/>
    </row>
    <row r="46" spans="1:11" ht="15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5"/>
    </row>
    <row r="47" spans="1:11" ht="15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5"/>
    </row>
    <row r="48" spans="1:11" ht="18">
      <c r="A48" s="75" t="s">
        <v>377</v>
      </c>
      <c r="B48" s="76"/>
      <c r="C48" s="193"/>
      <c r="D48" s="193"/>
      <c r="E48" s="193"/>
      <c r="F48" s="193"/>
      <c r="G48" s="193"/>
      <c r="H48" s="193"/>
      <c r="I48" s="193"/>
      <c r="J48" s="193"/>
      <c r="K48" s="5"/>
    </row>
    <row r="49" spans="1:11" ht="18">
      <c r="A49" s="44" t="s">
        <v>84</v>
      </c>
      <c r="B49" s="79">
        <v>287</v>
      </c>
      <c r="C49" s="87" t="s">
        <v>376</v>
      </c>
      <c r="D49" s="193"/>
      <c r="E49" s="193"/>
      <c r="F49" s="193"/>
      <c r="G49" s="193"/>
      <c r="H49" s="193"/>
      <c r="I49" s="193"/>
      <c r="J49" s="193"/>
      <c r="K49" s="5"/>
    </row>
    <row r="50" spans="1:3" ht="18">
      <c r="A50" s="44" t="s">
        <v>85</v>
      </c>
      <c r="B50" s="194">
        <v>201</v>
      </c>
      <c r="C50" s="44" t="s">
        <v>375</v>
      </c>
    </row>
    <row r="51" spans="1:3" ht="18">
      <c r="A51" s="44" t="s">
        <v>86</v>
      </c>
      <c r="B51" s="89">
        <v>117</v>
      </c>
      <c r="C51" s="44" t="s">
        <v>374</v>
      </c>
    </row>
    <row r="52" spans="1:3" ht="18">
      <c r="A52" s="44" t="s">
        <v>373</v>
      </c>
      <c r="B52" s="84">
        <v>83</v>
      </c>
      <c r="C52" s="87" t="s">
        <v>372</v>
      </c>
    </row>
    <row r="53" spans="1:3" ht="18">
      <c r="A53" s="44" t="s">
        <v>371</v>
      </c>
      <c r="B53" s="143">
        <v>72</v>
      </c>
      <c r="C53" s="44" t="s">
        <v>8</v>
      </c>
    </row>
    <row r="54" spans="1:3" ht="18">
      <c r="A54" s="44" t="s">
        <v>370</v>
      </c>
      <c r="B54" s="88">
        <v>61</v>
      </c>
      <c r="C54" s="44" t="s">
        <v>107</v>
      </c>
    </row>
    <row r="55" spans="1:3" ht="18">
      <c r="A55" s="44" t="s">
        <v>369</v>
      </c>
      <c r="B55" s="86">
        <v>57</v>
      </c>
      <c r="C55" s="44" t="s">
        <v>368</v>
      </c>
    </row>
    <row r="56" spans="1:3" ht="18">
      <c r="A56" s="44" t="s">
        <v>367</v>
      </c>
      <c r="B56" s="92">
        <v>56</v>
      </c>
      <c r="C56" s="44" t="s">
        <v>366</v>
      </c>
    </row>
    <row r="57" spans="1:3" ht="18">
      <c r="A57" s="44" t="s">
        <v>365</v>
      </c>
      <c r="B57" s="388">
        <v>46</v>
      </c>
      <c r="C57" s="44" t="s">
        <v>325</v>
      </c>
    </row>
    <row r="58" spans="1:3" ht="18">
      <c r="A58" s="44" t="s">
        <v>364</v>
      </c>
      <c r="B58" s="228">
        <v>20</v>
      </c>
      <c r="C58" s="44" t="s">
        <v>363</v>
      </c>
    </row>
    <row r="59" spans="1:3" ht="18">
      <c r="A59" s="44" t="s">
        <v>362</v>
      </c>
      <c r="B59" s="82">
        <v>17</v>
      </c>
      <c r="C59" s="240" t="s">
        <v>361</v>
      </c>
    </row>
    <row r="65" spans="1:2" ht="15">
      <c r="A65" s="1"/>
      <c r="B65" s="1"/>
    </row>
    <row r="67" ht="15">
      <c r="A67" s="1"/>
    </row>
    <row r="68" spans="1:2" ht="15">
      <c r="A68" s="1"/>
      <c r="B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8">
      <c r="A71" s="1"/>
      <c r="B71" s="132"/>
      <c r="C71" s="49"/>
      <c r="D71" s="1"/>
    </row>
    <row r="72" spans="1:4" ht="15">
      <c r="A72" s="1"/>
      <c r="B72" s="1"/>
      <c r="C72" s="1"/>
      <c r="D72" s="1"/>
    </row>
    <row r="73" spans="1:4" ht="18">
      <c r="A73" s="1"/>
      <c r="B73" s="132"/>
      <c r="C73" s="49"/>
      <c r="D73" s="1"/>
    </row>
    <row r="74" spans="1:4" ht="15">
      <c r="A74" s="1"/>
      <c r="B74" s="1"/>
      <c r="C74" s="1"/>
      <c r="D7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="55" zoomScaleNormal="55" zoomScalePageLayoutView="0" workbookViewId="0" topLeftCell="A1">
      <selection activeCell="A62" sqref="A62"/>
    </sheetView>
  </sheetViews>
  <sheetFormatPr defaultColWidth="9.140625" defaultRowHeight="15"/>
  <cols>
    <col min="1" max="1" width="55.00390625" style="0" customWidth="1"/>
    <col min="2" max="2" width="42.57421875" style="0" customWidth="1"/>
    <col min="3" max="3" width="25.00390625" style="0" customWidth="1"/>
    <col min="4" max="4" width="40.7109375" style="0" customWidth="1"/>
    <col min="5" max="5" width="25.00390625" style="0" customWidth="1"/>
    <col min="10" max="10" width="12.28125" style="0" customWidth="1"/>
    <col min="12" max="12" width="12.00390625" style="0" customWidth="1"/>
    <col min="13" max="13" width="11.28125" style="0" customWidth="1"/>
  </cols>
  <sheetData>
    <row r="1" spans="1:22" ht="18.75" thickBot="1">
      <c r="A1" s="21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126"/>
      <c r="L1" s="126"/>
      <c r="M1" s="127"/>
      <c r="N1" s="23"/>
      <c r="O1" s="22"/>
      <c r="P1" s="22"/>
      <c r="Q1" s="22"/>
      <c r="R1" s="22"/>
      <c r="S1" s="22"/>
      <c r="T1" s="22"/>
      <c r="U1" s="22"/>
      <c r="V1" s="22"/>
    </row>
    <row r="2" spans="1:18" ht="18.75" thickBot="1">
      <c r="A2" s="26"/>
      <c r="B2" s="26"/>
      <c r="C2" s="26"/>
      <c r="D2" s="26"/>
      <c r="E2" s="26"/>
      <c r="F2" s="26"/>
      <c r="G2" s="27"/>
      <c r="H2" s="28" t="s">
        <v>29</v>
      </c>
      <c r="I2" s="29"/>
      <c r="J2" s="26"/>
      <c r="K2" s="26"/>
      <c r="L2" s="24"/>
      <c r="M2" s="24"/>
      <c r="N2" s="24"/>
      <c r="O2" s="4"/>
      <c r="P2" s="4"/>
      <c r="Q2" s="4"/>
      <c r="R2" s="4"/>
    </row>
    <row r="3" spans="1:18" ht="18.75" thickBot="1">
      <c r="A3" s="26" t="s">
        <v>11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6">
        <v>1</v>
      </c>
      <c r="H3" s="26">
        <v>2</v>
      </c>
      <c r="I3" s="27">
        <v>3</v>
      </c>
      <c r="J3" s="26" t="s">
        <v>10</v>
      </c>
      <c r="K3" s="26" t="s">
        <v>30</v>
      </c>
      <c r="L3" s="30" t="s">
        <v>99</v>
      </c>
      <c r="M3" s="24"/>
      <c r="N3" s="31"/>
      <c r="O3" s="4"/>
      <c r="P3" s="4"/>
      <c r="Q3" s="4"/>
      <c r="R3" s="4"/>
    </row>
    <row r="4" spans="1:18" ht="18">
      <c r="A4" s="107" t="s">
        <v>79</v>
      </c>
      <c r="B4" s="33" t="s">
        <v>62</v>
      </c>
      <c r="C4" s="34">
        <v>32769</v>
      </c>
      <c r="D4" s="35" t="s">
        <v>93</v>
      </c>
      <c r="E4" s="36">
        <v>56</v>
      </c>
      <c r="F4" s="37">
        <v>56</v>
      </c>
      <c r="G4" s="32">
        <v>145</v>
      </c>
      <c r="H4" s="38" t="s">
        <v>40</v>
      </c>
      <c r="I4" s="39" t="s">
        <v>40</v>
      </c>
      <c r="J4" s="40" t="s">
        <v>40</v>
      </c>
      <c r="K4" s="41" t="s">
        <v>40</v>
      </c>
      <c r="L4" s="44" t="s">
        <v>68</v>
      </c>
      <c r="M4" s="135" t="s">
        <v>33</v>
      </c>
      <c r="N4" s="145">
        <v>12</v>
      </c>
      <c r="O4" s="5"/>
      <c r="P4" s="7"/>
      <c r="Q4" s="7"/>
      <c r="R4" s="5"/>
    </row>
    <row r="5" spans="1:18" ht="18">
      <c r="A5" s="43" t="s">
        <v>75</v>
      </c>
      <c r="B5" s="33" t="s">
        <v>55</v>
      </c>
      <c r="C5" s="34">
        <v>33129</v>
      </c>
      <c r="D5" s="35" t="s">
        <v>5</v>
      </c>
      <c r="E5" s="36">
        <v>100</v>
      </c>
      <c r="F5" s="37" t="s">
        <v>54</v>
      </c>
      <c r="G5" s="44">
        <v>180</v>
      </c>
      <c r="H5" s="42">
        <v>220</v>
      </c>
      <c r="I5" s="45">
        <v>220</v>
      </c>
      <c r="J5" s="46">
        <v>180</v>
      </c>
      <c r="K5" s="47">
        <v>180</v>
      </c>
      <c r="L5" s="44">
        <v>104.27</v>
      </c>
      <c r="M5" s="30" t="s">
        <v>33</v>
      </c>
      <c r="N5" s="146"/>
      <c r="O5" s="5"/>
      <c r="P5" s="7"/>
      <c r="Q5" s="5"/>
      <c r="R5" s="5"/>
    </row>
    <row r="6" spans="1:18" ht="18">
      <c r="A6" s="47" t="s">
        <v>78</v>
      </c>
      <c r="B6" s="48" t="s">
        <v>59</v>
      </c>
      <c r="C6" s="34">
        <v>31299</v>
      </c>
      <c r="D6" s="99" t="s">
        <v>109</v>
      </c>
      <c r="E6" s="36">
        <v>90</v>
      </c>
      <c r="F6" s="37" t="s">
        <v>60</v>
      </c>
      <c r="G6" s="42">
        <v>210</v>
      </c>
      <c r="H6" s="44">
        <v>210</v>
      </c>
      <c r="I6" s="45">
        <v>225</v>
      </c>
      <c r="J6" s="46">
        <v>210</v>
      </c>
      <c r="K6" s="47">
        <v>210</v>
      </c>
      <c r="L6" s="44">
        <v>126.94</v>
      </c>
      <c r="M6" s="44" t="s">
        <v>33</v>
      </c>
      <c r="N6" s="153"/>
      <c r="O6" s="7"/>
      <c r="P6" s="5"/>
      <c r="Q6" s="7"/>
      <c r="R6" s="5"/>
    </row>
    <row r="7" spans="1:18" ht="18">
      <c r="A7" s="47" t="s">
        <v>95</v>
      </c>
      <c r="B7" s="50" t="s">
        <v>24</v>
      </c>
      <c r="C7" s="51">
        <v>28588</v>
      </c>
      <c r="D7" s="35" t="s">
        <v>106</v>
      </c>
      <c r="E7" s="44">
        <v>110</v>
      </c>
      <c r="F7" s="47" t="s">
        <v>61</v>
      </c>
      <c r="G7" s="44">
        <v>230</v>
      </c>
      <c r="H7" s="44" t="s">
        <v>66</v>
      </c>
      <c r="I7" s="45">
        <v>250</v>
      </c>
      <c r="J7" s="46" t="s">
        <v>66</v>
      </c>
      <c r="K7" s="47" t="s">
        <v>66</v>
      </c>
      <c r="L7" s="44">
        <v>133.52</v>
      </c>
      <c r="M7" s="135" t="s">
        <v>33</v>
      </c>
      <c r="N7" s="148">
        <v>2</v>
      </c>
      <c r="O7" s="7"/>
      <c r="P7" s="7"/>
      <c r="Q7" s="5"/>
      <c r="R7" s="5"/>
    </row>
    <row r="8" spans="1:18" ht="18">
      <c r="A8" s="46" t="s">
        <v>83</v>
      </c>
      <c r="B8" s="52" t="s">
        <v>21</v>
      </c>
      <c r="C8" s="53">
        <v>31085</v>
      </c>
      <c r="D8" s="54" t="s">
        <v>31</v>
      </c>
      <c r="E8" s="55">
        <v>110</v>
      </c>
      <c r="F8" s="46">
        <v>106.1</v>
      </c>
      <c r="G8" s="46">
        <v>250</v>
      </c>
      <c r="H8" s="46" t="s">
        <v>68</v>
      </c>
      <c r="I8" s="46" t="s">
        <v>68</v>
      </c>
      <c r="J8" s="46" t="s">
        <v>68</v>
      </c>
      <c r="K8" s="46">
        <v>250</v>
      </c>
      <c r="L8" s="46">
        <v>135.47</v>
      </c>
      <c r="M8" s="136" t="s">
        <v>33</v>
      </c>
      <c r="N8" s="149">
        <v>3</v>
      </c>
      <c r="O8" s="7"/>
      <c r="P8" s="5"/>
      <c r="Q8" s="7"/>
      <c r="R8" s="5"/>
    </row>
    <row r="9" spans="1:18" ht="18.75" customHeight="1">
      <c r="A9" s="47" t="s">
        <v>82</v>
      </c>
      <c r="B9" s="50" t="s">
        <v>9</v>
      </c>
      <c r="C9" s="34">
        <v>26096</v>
      </c>
      <c r="D9" s="35" t="s">
        <v>14</v>
      </c>
      <c r="E9" s="56">
        <v>110</v>
      </c>
      <c r="F9" s="43" t="s">
        <v>57</v>
      </c>
      <c r="G9" s="57">
        <v>230</v>
      </c>
      <c r="H9" s="57">
        <v>240</v>
      </c>
      <c r="I9" s="58" t="s">
        <v>67</v>
      </c>
      <c r="J9" s="46" t="s">
        <v>67</v>
      </c>
      <c r="K9" s="47" t="s">
        <v>67</v>
      </c>
      <c r="L9" s="44">
        <v>136.17</v>
      </c>
      <c r="M9" s="135" t="s">
        <v>33</v>
      </c>
      <c r="N9" s="150">
        <v>5</v>
      </c>
      <c r="O9" s="5"/>
      <c r="P9" s="5"/>
      <c r="Q9" s="5"/>
      <c r="R9" s="5"/>
    </row>
    <row r="10" spans="1:18" ht="18">
      <c r="A10" s="47" t="s">
        <v>81</v>
      </c>
      <c r="B10" s="48" t="s">
        <v>25</v>
      </c>
      <c r="C10" s="51">
        <v>32787</v>
      </c>
      <c r="D10" s="35" t="s">
        <v>105</v>
      </c>
      <c r="E10" s="56">
        <v>110</v>
      </c>
      <c r="F10" s="47" t="s">
        <v>56</v>
      </c>
      <c r="G10" s="44">
        <v>260</v>
      </c>
      <c r="H10" s="44">
        <v>275</v>
      </c>
      <c r="I10" s="42">
        <v>285</v>
      </c>
      <c r="J10" s="46">
        <v>275</v>
      </c>
      <c r="K10" s="47">
        <v>275</v>
      </c>
      <c r="L10" s="44">
        <v>151.05</v>
      </c>
      <c r="M10" s="135" t="s">
        <v>33</v>
      </c>
      <c r="N10" s="151">
        <v>12</v>
      </c>
      <c r="O10" s="5"/>
      <c r="P10" s="5"/>
      <c r="Q10" s="7"/>
      <c r="R10" s="5"/>
    </row>
    <row r="11" spans="1:18" ht="18">
      <c r="A11" s="144" t="s">
        <v>74</v>
      </c>
      <c r="B11" s="59" t="s">
        <v>19</v>
      </c>
      <c r="C11" s="60">
        <v>31918</v>
      </c>
      <c r="D11" s="61" t="s">
        <v>108</v>
      </c>
      <c r="E11" s="62">
        <v>100</v>
      </c>
      <c r="F11" s="63" t="s">
        <v>63</v>
      </c>
      <c r="G11" s="46">
        <v>270</v>
      </c>
      <c r="H11" s="46" t="s">
        <v>68</v>
      </c>
      <c r="I11" s="46" t="s">
        <v>68</v>
      </c>
      <c r="J11" s="46" t="s">
        <v>68</v>
      </c>
      <c r="K11" s="64">
        <v>270</v>
      </c>
      <c r="L11" s="46">
        <v>157.22</v>
      </c>
      <c r="M11" s="136" t="s">
        <v>33</v>
      </c>
      <c r="N11" s="152">
        <v>12</v>
      </c>
      <c r="O11" s="5"/>
      <c r="P11" s="7"/>
      <c r="Q11" s="7"/>
      <c r="R11" s="5"/>
    </row>
    <row r="12" spans="1:18" ht="18">
      <c r="A12" s="47" t="s">
        <v>71</v>
      </c>
      <c r="B12" s="65" t="s">
        <v>26</v>
      </c>
      <c r="C12" s="34">
        <v>31234</v>
      </c>
      <c r="D12" s="99" t="s">
        <v>12</v>
      </c>
      <c r="E12" s="56" t="s">
        <v>32</v>
      </c>
      <c r="F12" s="47" t="s">
        <v>58</v>
      </c>
      <c r="G12" s="44">
        <v>300</v>
      </c>
      <c r="H12" s="44">
        <v>320</v>
      </c>
      <c r="I12" s="44">
        <v>340</v>
      </c>
      <c r="J12" s="46">
        <v>340</v>
      </c>
      <c r="K12" s="47">
        <v>340</v>
      </c>
      <c r="L12" s="44">
        <v>175.38</v>
      </c>
      <c r="M12" s="135" t="s">
        <v>33</v>
      </c>
      <c r="N12" s="147">
        <v>12</v>
      </c>
      <c r="O12" s="5"/>
      <c r="P12" s="5"/>
      <c r="Q12" s="5"/>
      <c r="R12" s="5"/>
    </row>
    <row r="13" spans="1:18" ht="18.75" customHeight="1">
      <c r="A13" s="46" t="s">
        <v>80</v>
      </c>
      <c r="B13" s="66" t="s">
        <v>35</v>
      </c>
      <c r="C13" s="53">
        <v>28726</v>
      </c>
      <c r="D13" s="46" t="s">
        <v>31</v>
      </c>
      <c r="E13" s="67" t="s">
        <v>50</v>
      </c>
      <c r="F13" s="46" t="s">
        <v>37</v>
      </c>
      <c r="G13" s="46">
        <v>265</v>
      </c>
      <c r="H13" s="46" t="s">
        <v>68</v>
      </c>
      <c r="I13" s="46" t="s">
        <v>68</v>
      </c>
      <c r="J13" s="46" t="s">
        <v>68</v>
      </c>
      <c r="K13" s="46">
        <v>265</v>
      </c>
      <c r="L13" s="46">
        <v>165.65</v>
      </c>
      <c r="M13" s="136" t="s">
        <v>33</v>
      </c>
      <c r="N13" s="149">
        <v>12</v>
      </c>
      <c r="O13" s="5"/>
      <c r="P13" s="7"/>
      <c r="Q13" s="7"/>
      <c r="R13" s="5"/>
    </row>
    <row r="14" spans="1:18" ht="15.75" customHeight="1">
      <c r="A14" s="55" t="s">
        <v>72</v>
      </c>
      <c r="B14" s="46" t="s">
        <v>64</v>
      </c>
      <c r="C14" s="53">
        <v>33879</v>
      </c>
      <c r="D14" s="46" t="s">
        <v>65</v>
      </c>
      <c r="E14" s="67">
        <v>125</v>
      </c>
      <c r="F14" s="46" t="s">
        <v>34</v>
      </c>
      <c r="G14" s="46">
        <v>305</v>
      </c>
      <c r="H14" s="46" t="s">
        <v>68</v>
      </c>
      <c r="I14" s="46" t="s">
        <v>68</v>
      </c>
      <c r="J14" s="46" t="s">
        <v>68</v>
      </c>
      <c r="K14" s="46">
        <v>305</v>
      </c>
      <c r="L14" s="46">
        <v>162.29</v>
      </c>
      <c r="M14" s="136" t="s">
        <v>33</v>
      </c>
      <c r="N14" s="147">
        <v>12</v>
      </c>
      <c r="O14" s="5"/>
      <c r="P14" s="5"/>
      <c r="Q14" s="5"/>
      <c r="R14" s="5"/>
    </row>
    <row r="15" spans="1:18" ht="20.25" customHeight="1">
      <c r="A15" s="68"/>
      <c r="B15" s="69"/>
      <c r="C15" s="69"/>
      <c r="D15" s="69"/>
      <c r="E15" s="70"/>
      <c r="F15" s="49"/>
      <c r="G15" s="49"/>
      <c r="H15" s="49"/>
      <c r="I15" s="49"/>
      <c r="J15" s="49"/>
      <c r="K15" s="49"/>
      <c r="L15" s="25"/>
      <c r="M15" s="71"/>
      <c r="N15" s="49"/>
      <c r="O15" s="5"/>
      <c r="P15" s="5"/>
      <c r="Q15" s="7"/>
      <c r="R15" s="5"/>
    </row>
    <row r="16" spans="1:18" ht="18.75" customHeight="1">
      <c r="A16" s="49" t="s">
        <v>96</v>
      </c>
      <c r="B16" s="25"/>
      <c r="C16" s="25"/>
      <c r="D16" s="25"/>
      <c r="E16" s="24"/>
      <c r="F16" s="25"/>
      <c r="G16" s="69"/>
      <c r="H16" s="69"/>
      <c r="I16" s="69"/>
      <c r="J16" s="69"/>
      <c r="K16" s="49"/>
      <c r="L16" s="25"/>
      <c r="M16" s="49"/>
      <c r="N16" s="25"/>
      <c r="O16" s="1"/>
      <c r="P16" s="1"/>
      <c r="Q16" s="1"/>
      <c r="R16" s="1"/>
    </row>
    <row r="17" spans="1:18" ht="18">
      <c r="A17" s="72">
        <v>82.5</v>
      </c>
      <c r="B17" s="25"/>
      <c r="C17" s="24" t="s">
        <v>87</v>
      </c>
      <c r="D17" s="25"/>
      <c r="E17" s="31"/>
      <c r="F17" s="31"/>
      <c r="G17" s="69"/>
      <c r="H17" s="69"/>
      <c r="I17" s="69"/>
      <c r="J17" s="69"/>
      <c r="K17" s="49"/>
      <c r="L17" s="25"/>
      <c r="M17" s="49"/>
      <c r="N17" s="25"/>
      <c r="O17" s="1"/>
      <c r="P17" s="1"/>
      <c r="Q17" s="1"/>
      <c r="R17" s="1"/>
    </row>
    <row r="18" spans="1:18" ht="18.75" customHeight="1">
      <c r="A18" s="44" t="s">
        <v>84</v>
      </c>
      <c r="B18" s="73" t="s">
        <v>35</v>
      </c>
      <c r="C18" s="74">
        <v>265</v>
      </c>
      <c r="D18" s="31"/>
      <c r="E18" s="75" t="s">
        <v>13</v>
      </c>
      <c r="F18" s="76"/>
      <c r="G18" s="77"/>
      <c r="H18" s="77"/>
      <c r="I18" s="77"/>
      <c r="J18" s="77"/>
      <c r="K18" s="49"/>
      <c r="L18" s="31"/>
      <c r="M18" s="49"/>
      <c r="N18" s="25"/>
      <c r="O18" s="1"/>
      <c r="P18" s="1"/>
      <c r="Q18" s="1"/>
      <c r="R18" s="1"/>
    </row>
    <row r="19" spans="1:18" ht="18">
      <c r="A19" s="44" t="s">
        <v>85</v>
      </c>
      <c r="B19" s="48" t="s">
        <v>68</v>
      </c>
      <c r="C19" s="78" t="s">
        <v>68</v>
      </c>
      <c r="D19" s="31"/>
      <c r="E19" s="35" t="s">
        <v>92</v>
      </c>
      <c r="F19" s="79">
        <v>24</v>
      </c>
      <c r="G19" s="77"/>
      <c r="H19" s="77"/>
      <c r="I19" s="77"/>
      <c r="J19" s="77"/>
      <c r="K19" s="49"/>
      <c r="L19" s="31"/>
      <c r="M19" s="49"/>
      <c r="N19" s="25"/>
      <c r="O19" s="1"/>
      <c r="P19" s="1"/>
      <c r="Q19" s="1"/>
      <c r="R19" s="1"/>
    </row>
    <row r="20" spans="1:18" ht="18">
      <c r="A20" s="44" t="s">
        <v>86</v>
      </c>
      <c r="B20" s="80" t="s">
        <v>68</v>
      </c>
      <c r="C20" s="81" t="s">
        <v>68</v>
      </c>
      <c r="D20" s="31"/>
      <c r="E20" s="35" t="s">
        <v>90</v>
      </c>
      <c r="F20" s="84">
        <v>15</v>
      </c>
      <c r="G20" s="77"/>
      <c r="H20" s="77"/>
      <c r="I20" s="77"/>
      <c r="J20" s="77"/>
      <c r="K20" s="49"/>
      <c r="L20" s="31"/>
      <c r="M20" s="49"/>
      <c r="N20" s="25"/>
      <c r="O20" s="1"/>
      <c r="P20" s="1"/>
      <c r="Q20" s="1"/>
      <c r="R20" s="1"/>
    </row>
    <row r="21" spans="1:18" ht="18">
      <c r="A21" s="83">
        <v>90</v>
      </c>
      <c r="B21" s="24"/>
      <c r="C21" s="24"/>
      <c r="D21" s="31"/>
      <c r="E21" s="44" t="s">
        <v>94</v>
      </c>
      <c r="F21" s="86">
        <v>12</v>
      </c>
      <c r="G21" s="77"/>
      <c r="H21" s="77"/>
      <c r="I21" s="77"/>
      <c r="J21" s="77"/>
      <c r="K21" s="49"/>
      <c r="L21" s="31"/>
      <c r="M21" s="25"/>
      <c r="N21" s="25"/>
      <c r="O21" s="1"/>
      <c r="P21" s="1"/>
      <c r="Q21" s="1"/>
      <c r="R21" s="1"/>
    </row>
    <row r="22" spans="1:18" ht="18">
      <c r="A22" s="44" t="s">
        <v>84</v>
      </c>
      <c r="B22" s="48" t="s">
        <v>59</v>
      </c>
      <c r="C22" s="85">
        <v>210</v>
      </c>
      <c r="D22" s="31"/>
      <c r="E22" s="44" t="s">
        <v>107</v>
      </c>
      <c r="F22" s="88">
        <v>2</v>
      </c>
      <c r="G22" s="141"/>
      <c r="H22" s="141"/>
      <c r="I22" s="77"/>
      <c r="J22" s="77"/>
      <c r="K22" s="49"/>
      <c r="L22" s="31"/>
      <c r="M22" s="25"/>
      <c r="N22" s="25"/>
      <c r="O22" s="1"/>
      <c r="P22" s="1"/>
      <c r="Q22" s="1"/>
      <c r="R22" s="1"/>
    </row>
    <row r="23" spans="1:18" ht="18">
      <c r="A23" s="44" t="s">
        <v>85</v>
      </c>
      <c r="B23" s="87" t="s">
        <v>68</v>
      </c>
      <c r="C23" s="87" t="s">
        <v>68</v>
      </c>
      <c r="D23" s="31"/>
      <c r="E23" s="44" t="s">
        <v>7</v>
      </c>
      <c r="F23" s="89">
        <v>12</v>
      </c>
      <c r="G23" s="141"/>
      <c r="H23" s="141"/>
      <c r="I23" s="77"/>
      <c r="J23" s="77"/>
      <c r="K23" s="49"/>
      <c r="L23" s="31"/>
      <c r="M23" s="25"/>
      <c r="N23" s="25"/>
      <c r="O23" s="1"/>
      <c r="P23" s="1"/>
      <c r="Q23" s="1"/>
      <c r="R23" s="1"/>
    </row>
    <row r="24" spans="1:14" ht="18">
      <c r="A24" s="44" t="s">
        <v>86</v>
      </c>
      <c r="B24" s="30" t="s">
        <v>68</v>
      </c>
      <c r="C24" s="87" t="s">
        <v>68</v>
      </c>
      <c r="D24" s="31"/>
      <c r="E24" s="44" t="s">
        <v>98</v>
      </c>
      <c r="F24" s="92">
        <v>5</v>
      </c>
      <c r="G24" s="141"/>
      <c r="H24" s="141"/>
      <c r="I24" s="77"/>
      <c r="J24" s="77"/>
      <c r="K24" s="49"/>
      <c r="L24" s="31"/>
      <c r="M24" s="31"/>
      <c r="N24" s="31"/>
    </row>
    <row r="25" spans="1:14" ht="18">
      <c r="A25" s="90">
        <v>100</v>
      </c>
      <c r="B25" s="24"/>
      <c r="C25" s="91"/>
      <c r="D25" s="31"/>
      <c r="E25" s="44" t="s">
        <v>8</v>
      </c>
      <c r="F25" s="143">
        <v>12</v>
      </c>
      <c r="G25" s="141"/>
      <c r="H25" s="141"/>
      <c r="I25" s="77"/>
      <c r="J25" s="77"/>
      <c r="K25" s="49"/>
      <c r="L25" s="31"/>
      <c r="M25" s="31"/>
      <c r="N25" s="31"/>
    </row>
    <row r="26" spans="1:14" ht="18">
      <c r="A26" s="44" t="s">
        <v>84</v>
      </c>
      <c r="B26" s="93" t="s">
        <v>19</v>
      </c>
      <c r="C26" s="87">
        <v>270</v>
      </c>
      <c r="D26" s="31"/>
      <c r="E26" s="49"/>
      <c r="F26" s="132"/>
      <c r="G26" s="77"/>
      <c r="H26" s="77"/>
      <c r="I26" s="77"/>
      <c r="J26" s="77"/>
      <c r="K26" s="49"/>
      <c r="L26" s="31"/>
      <c r="M26" s="31"/>
      <c r="N26" s="31"/>
    </row>
    <row r="27" spans="1:14" ht="18">
      <c r="A27" s="44" t="s">
        <v>85</v>
      </c>
      <c r="B27" s="94" t="s">
        <v>55</v>
      </c>
      <c r="C27" s="87">
        <v>180</v>
      </c>
      <c r="D27" s="31"/>
      <c r="E27" s="49"/>
      <c r="F27" s="132"/>
      <c r="G27" s="77"/>
      <c r="H27" s="77"/>
      <c r="I27" s="77"/>
      <c r="J27" s="77"/>
      <c r="K27" s="49"/>
      <c r="L27" s="31"/>
      <c r="M27" s="31"/>
      <c r="N27" s="31"/>
    </row>
    <row r="28" spans="1:14" ht="18">
      <c r="A28" s="44" t="s">
        <v>86</v>
      </c>
      <c r="B28" s="95" t="s">
        <v>68</v>
      </c>
      <c r="C28" s="87" t="s">
        <v>68</v>
      </c>
      <c r="D28" s="31"/>
      <c r="E28" s="49"/>
      <c r="F28" s="132"/>
      <c r="G28" s="77"/>
      <c r="H28" s="77"/>
      <c r="I28" s="77"/>
      <c r="J28" s="77"/>
      <c r="K28" s="77"/>
      <c r="L28" s="31"/>
      <c r="M28" s="31"/>
      <c r="N28" s="31"/>
    </row>
    <row r="29" spans="1:14" ht="18">
      <c r="A29" s="96">
        <v>110</v>
      </c>
      <c r="B29" s="97"/>
      <c r="C29" s="91"/>
      <c r="D29" s="31"/>
      <c r="E29" s="49"/>
      <c r="F29" s="132"/>
      <c r="G29" s="77"/>
      <c r="H29" s="77"/>
      <c r="I29" s="77"/>
      <c r="J29" s="77"/>
      <c r="K29" s="77"/>
      <c r="L29" s="31"/>
      <c r="M29" s="31"/>
      <c r="N29" s="31"/>
    </row>
    <row r="30" spans="1:14" ht="18">
      <c r="A30" s="44" t="s">
        <v>84</v>
      </c>
      <c r="B30" s="73" t="s">
        <v>25</v>
      </c>
      <c r="C30" s="87">
        <v>275</v>
      </c>
      <c r="D30" s="31"/>
      <c r="E30" s="49"/>
      <c r="F30" s="128"/>
      <c r="G30" s="31"/>
      <c r="H30" s="31"/>
      <c r="I30" s="31"/>
      <c r="J30" s="31"/>
      <c r="K30" s="31"/>
      <c r="L30" s="31"/>
      <c r="M30" s="31"/>
      <c r="N30" s="31"/>
    </row>
    <row r="31" spans="1:14" ht="36">
      <c r="A31" s="44" t="s">
        <v>85</v>
      </c>
      <c r="B31" s="98" t="s">
        <v>9</v>
      </c>
      <c r="C31" s="87">
        <v>252.5</v>
      </c>
      <c r="D31" s="31"/>
      <c r="E31" s="49"/>
      <c r="F31" s="133"/>
      <c r="G31" s="31"/>
      <c r="H31" s="31"/>
      <c r="I31" s="31"/>
      <c r="J31" s="31"/>
      <c r="K31" s="31"/>
      <c r="L31" s="31"/>
      <c r="M31" s="31"/>
      <c r="N31" s="31"/>
    </row>
    <row r="32" spans="1:14" ht="18">
      <c r="A32" s="44" t="s">
        <v>86</v>
      </c>
      <c r="B32" s="99" t="s">
        <v>21</v>
      </c>
      <c r="C32" s="87">
        <v>250</v>
      </c>
      <c r="D32" s="77"/>
      <c r="E32" s="25"/>
      <c r="F32" s="25"/>
      <c r="G32" s="31"/>
      <c r="H32" s="31"/>
      <c r="I32" s="31"/>
      <c r="J32" s="31"/>
      <c r="K32" s="31"/>
      <c r="L32" s="31"/>
      <c r="M32" s="31"/>
      <c r="N32" s="31"/>
    </row>
    <row r="33" spans="1:14" ht="18">
      <c r="A33" s="96">
        <v>125</v>
      </c>
      <c r="B33" s="97"/>
      <c r="C33" s="91"/>
      <c r="D33" s="77"/>
      <c r="E33" s="77"/>
      <c r="F33" s="77"/>
      <c r="G33" s="31"/>
      <c r="H33" s="31"/>
      <c r="I33" s="31"/>
      <c r="J33" s="31"/>
      <c r="K33" s="31"/>
      <c r="L33" s="31"/>
      <c r="M33" s="31"/>
      <c r="N33" s="31"/>
    </row>
    <row r="34" spans="1:14" ht="18">
      <c r="A34" s="44" t="s">
        <v>84</v>
      </c>
      <c r="B34" s="47" t="s">
        <v>64</v>
      </c>
      <c r="C34" s="87">
        <v>305</v>
      </c>
      <c r="D34" s="77"/>
      <c r="E34" s="77"/>
      <c r="F34" s="77"/>
      <c r="G34" s="31"/>
      <c r="H34" s="31"/>
      <c r="I34" s="31"/>
      <c r="J34" s="31"/>
      <c r="K34" s="31"/>
      <c r="L34" s="31"/>
      <c r="M34" s="31"/>
      <c r="N34" s="31"/>
    </row>
    <row r="35" spans="1:14" ht="18">
      <c r="A35" s="44" t="s">
        <v>85</v>
      </c>
      <c r="B35" s="95" t="s">
        <v>68</v>
      </c>
      <c r="C35" s="87" t="s">
        <v>68</v>
      </c>
      <c r="D35" s="77"/>
      <c r="E35" s="77"/>
      <c r="F35" s="77"/>
      <c r="G35" s="31"/>
      <c r="H35" s="31"/>
      <c r="I35" s="31"/>
      <c r="J35" s="31"/>
      <c r="K35" s="31"/>
      <c r="L35" s="31"/>
      <c r="M35" s="31"/>
      <c r="N35" s="31"/>
    </row>
    <row r="36" spans="1:14" ht="18">
      <c r="A36" s="44" t="s">
        <v>86</v>
      </c>
      <c r="B36" s="87" t="s">
        <v>68</v>
      </c>
      <c r="C36" s="87" t="s">
        <v>68</v>
      </c>
      <c r="D36" s="77"/>
      <c r="E36" s="77"/>
      <c r="F36" s="77"/>
      <c r="G36" s="31"/>
      <c r="H36" s="31"/>
      <c r="I36" s="31"/>
      <c r="J36" s="31"/>
      <c r="K36" s="31"/>
      <c r="L36" s="31"/>
      <c r="M36" s="31"/>
      <c r="N36" s="31"/>
    </row>
    <row r="37" spans="1:14" ht="18">
      <c r="A37" s="96" t="s">
        <v>32</v>
      </c>
      <c r="B37" s="91"/>
      <c r="C37" s="91"/>
      <c r="D37" s="77"/>
      <c r="E37" s="77"/>
      <c r="F37" s="77"/>
      <c r="G37" s="31"/>
      <c r="H37" s="31"/>
      <c r="I37" s="31"/>
      <c r="J37" s="31"/>
      <c r="K37" s="31"/>
      <c r="L37" s="31"/>
      <c r="M37" s="31"/>
      <c r="N37" s="31"/>
    </row>
    <row r="38" spans="1:14" ht="18">
      <c r="A38" s="44" t="s">
        <v>84</v>
      </c>
      <c r="B38" s="65" t="s">
        <v>26</v>
      </c>
      <c r="C38" s="87">
        <v>340</v>
      </c>
      <c r="D38" s="77"/>
      <c r="E38" s="77"/>
      <c r="F38" s="77"/>
      <c r="G38" s="31"/>
      <c r="H38" s="31"/>
      <c r="I38" s="31"/>
      <c r="J38" s="31"/>
      <c r="K38" s="31"/>
      <c r="L38" s="31"/>
      <c r="M38" s="31"/>
      <c r="N38" s="31"/>
    </row>
    <row r="39" spans="1:14" ht="18">
      <c r="A39" s="44" t="s">
        <v>85</v>
      </c>
      <c r="B39" s="87" t="s">
        <v>68</v>
      </c>
      <c r="C39" s="87" t="s">
        <v>68</v>
      </c>
      <c r="D39" s="77"/>
      <c r="E39" s="77"/>
      <c r="F39" s="77"/>
      <c r="G39" s="31"/>
      <c r="H39" s="31"/>
      <c r="I39" s="31"/>
      <c r="J39" s="31"/>
      <c r="K39" s="31"/>
      <c r="L39" s="31"/>
      <c r="M39" s="31"/>
      <c r="N39" s="31"/>
    </row>
    <row r="40" spans="1:14" ht="18">
      <c r="A40" s="44" t="s">
        <v>86</v>
      </c>
      <c r="B40" s="87" t="s">
        <v>68</v>
      </c>
      <c r="C40" s="87" t="s">
        <v>68</v>
      </c>
      <c r="D40" s="77"/>
      <c r="E40" s="77"/>
      <c r="F40" s="77"/>
      <c r="G40" s="31"/>
      <c r="H40" s="31"/>
      <c r="I40" s="31"/>
      <c r="J40" s="31"/>
      <c r="K40" s="31"/>
      <c r="L40" s="31"/>
      <c r="M40" s="31"/>
      <c r="N40" s="31"/>
    </row>
    <row r="41" spans="1:14" ht="18">
      <c r="A41" s="31"/>
      <c r="B41" s="31"/>
      <c r="C41" s="31"/>
      <c r="D41" s="31"/>
      <c r="E41" s="31"/>
      <c r="F41" s="31"/>
      <c r="G41" s="77"/>
      <c r="H41" s="77"/>
      <c r="I41" s="77"/>
      <c r="J41" s="77"/>
      <c r="K41" s="77"/>
      <c r="L41" s="77"/>
      <c r="M41" s="77"/>
      <c r="N41" s="31"/>
    </row>
    <row r="42" spans="1:14" ht="18">
      <c r="A42" s="49" t="s">
        <v>97</v>
      </c>
      <c r="B42" s="31"/>
      <c r="C42" s="31"/>
      <c r="D42" s="31"/>
      <c r="E42" s="31"/>
      <c r="F42" s="31"/>
      <c r="G42" s="49"/>
      <c r="H42" s="49"/>
      <c r="I42" s="49"/>
      <c r="J42" s="49"/>
      <c r="K42" s="77"/>
      <c r="L42" s="77"/>
      <c r="M42" s="77"/>
      <c r="N42" s="31"/>
    </row>
    <row r="43" spans="1:14" ht="18">
      <c r="A43" s="83">
        <v>56</v>
      </c>
      <c r="B43" s="31"/>
      <c r="C43" s="31"/>
      <c r="D43" s="31"/>
      <c r="E43" s="31"/>
      <c r="F43" s="31"/>
      <c r="G43" s="77"/>
      <c r="H43" s="77"/>
      <c r="I43" s="77"/>
      <c r="J43" s="77"/>
      <c r="K43" s="77"/>
      <c r="L43" s="77"/>
      <c r="M43" s="77"/>
      <c r="N43" s="31"/>
    </row>
    <row r="44" spans="1:14" ht="18">
      <c r="A44" s="44" t="s">
        <v>84</v>
      </c>
      <c r="B44" s="33" t="s">
        <v>62</v>
      </c>
      <c r="C44" s="30">
        <v>152.5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18">
      <c r="A45" s="44" t="s">
        <v>85</v>
      </c>
      <c r="B45" s="87" t="s">
        <v>68</v>
      </c>
      <c r="C45" s="87" t="s">
        <v>68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8">
      <c r="A46" s="44" t="s">
        <v>86</v>
      </c>
      <c r="B46" s="87" t="s">
        <v>68</v>
      </c>
      <c r="C46" s="87" t="s">
        <v>68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8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8">
      <c r="A49" s="49" t="s">
        <v>89</v>
      </c>
      <c r="B49" s="25"/>
      <c r="C49" s="24" t="s">
        <v>87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8">
      <c r="A50" s="44" t="s">
        <v>84</v>
      </c>
      <c r="B50" s="100" t="s">
        <v>26</v>
      </c>
      <c r="C50" s="73">
        <v>340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8">
      <c r="A51" s="44" t="s">
        <v>85</v>
      </c>
      <c r="B51" s="47" t="s">
        <v>17</v>
      </c>
      <c r="C51" s="47">
        <v>265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8">
      <c r="A52" s="44" t="s">
        <v>86</v>
      </c>
      <c r="B52" s="47" t="s">
        <v>64</v>
      </c>
      <c r="C52" s="47">
        <v>305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8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8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8">
      <c r="A55" s="101" t="s">
        <v>100</v>
      </c>
      <c r="B55" s="49"/>
      <c r="C55" s="49" t="s">
        <v>87</v>
      </c>
      <c r="D55" s="102" t="s">
        <v>99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8">
      <c r="A56" s="44" t="s">
        <v>84</v>
      </c>
      <c r="B56" s="100" t="s">
        <v>26</v>
      </c>
      <c r="C56" s="47">
        <v>340</v>
      </c>
      <c r="D56" s="47">
        <v>175.38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8">
      <c r="A57" s="44" t="s">
        <v>85</v>
      </c>
      <c r="B57" s="73" t="s">
        <v>35</v>
      </c>
      <c r="C57" s="47">
        <v>265</v>
      </c>
      <c r="D57" s="47">
        <v>165.65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8">
      <c r="A58" s="44" t="s">
        <v>86</v>
      </c>
      <c r="B58" s="47" t="s">
        <v>64</v>
      </c>
      <c r="C58" s="47">
        <v>305</v>
      </c>
      <c r="D58" s="47">
        <v>162.29</v>
      </c>
      <c r="E58" s="31"/>
      <c r="F58" s="31"/>
      <c r="G58" s="31"/>
      <c r="H58" s="31"/>
      <c r="I58" s="103"/>
      <c r="J58" s="31"/>
      <c r="K58" s="31"/>
      <c r="L58" s="31"/>
      <c r="M58" s="31"/>
      <c r="N58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2"/>
  <sheetViews>
    <sheetView zoomScale="50" zoomScaleNormal="50" zoomScalePageLayoutView="0" workbookViewId="0" topLeftCell="A1">
      <selection activeCell="J17" sqref="J17"/>
    </sheetView>
  </sheetViews>
  <sheetFormatPr defaultColWidth="9.140625" defaultRowHeight="15"/>
  <cols>
    <col min="1" max="1" width="38.28125" style="0" customWidth="1"/>
    <col min="2" max="2" width="36.57421875" style="0" customWidth="1"/>
    <col min="3" max="3" width="24.8515625" style="0" customWidth="1"/>
    <col min="4" max="4" width="47.57421875" style="0" customWidth="1"/>
    <col min="5" max="5" width="23.8515625" style="0" customWidth="1"/>
    <col min="10" max="10" width="14.28125" style="0" customWidth="1"/>
    <col min="11" max="11" width="13.00390625" style="0" customWidth="1"/>
    <col min="13" max="13" width="10.28125" style="0" customWidth="1"/>
    <col min="14" max="14" width="12.8515625" style="0" customWidth="1"/>
    <col min="18" max="18" width="12.421875" style="0" customWidth="1"/>
    <col min="19" max="19" width="15.57421875" style="0" customWidth="1"/>
    <col min="20" max="20" width="10.28125" style="0" customWidth="1"/>
  </cols>
  <sheetData>
    <row r="1" spans="1:23" ht="18.75" thickBot="1">
      <c r="A1" s="21" t="s">
        <v>137</v>
      </c>
      <c r="B1" s="23"/>
      <c r="C1" s="23"/>
      <c r="D1" s="23"/>
      <c r="E1" s="23"/>
      <c r="F1" s="23"/>
      <c r="G1" s="23"/>
      <c r="H1" s="23"/>
      <c r="I1" s="23"/>
      <c r="J1" s="23"/>
      <c r="K1" s="126"/>
      <c r="L1" s="126"/>
      <c r="M1" s="127"/>
      <c r="N1" s="23"/>
      <c r="O1" s="23"/>
      <c r="P1" s="218"/>
      <c r="Q1" s="218"/>
      <c r="R1" s="218"/>
      <c r="S1" s="218"/>
      <c r="T1" s="218"/>
      <c r="U1" s="218"/>
      <c r="V1" s="31"/>
      <c r="W1" s="31"/>
    </row>
    <row r="2" spans="1:23" ht="18.75" thickBot="1">
      <c r="A2" s="26" t="s">
        <v>136</v>
      </c>
      <c r="B2" s="26"/>
      <c r="C2" s="26"/>
      <c r="D2" s="26"/>
      <c r="E2" s="26"/>
      <c r="F2" s="26"/>
      <c r="G2" s="27"/>
      <c r="H2" s="28" t="s">
        <v>28</v>
      </c>
      <c r="I2" s="29"/>
      <c r="J2" s="27"/>
      <c r="K2" s="27"/>
      <c r="L2" s="28" t="s">
        <v>4</v>
      </c>
      <c r="M2" s="29"/>
      <c r="N2" s="27"/>
      <c r="O2" s="26"/>
      <c r="P2" s="26" t="s">
        <v>29</v>
      </c>
      <c r="Q2" s="27"/>
      <c r="R2" s="27"/>
      <c r="S2" s="29"/>
      <c r="T2" s="31"/>
      <c r="U2" s="31"/>
      <c r="V2" s="31"/>
      <c r="W2" s="31"/>
    </row>
    <row r="3" spans="1:23" ht="18.75" thickBot="1">
      <c r="A3" s="26" t="s">
        <v>69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6">
        <v>1</v>
      </c>
      <c r="H3" s="26">
        <v>2</v>
      </c>
      <c r="I3" s="27">
        <v>3</v>
      </c>
      <c r="J3" s="26" t="s">
        <v>10</v>
      </c>
      <c r="K3" s="26">
        <v>1</v>
      </c>
      <c r="L3" s="26">
        <v>2</v>
      </c>
      <c r="M3" s="27">
        <v>3</v>
      </c>
      <c r="N3" s="26" t="s">
        <v>10</v>
      </c>
      <c r="O3" s="26">
        <v>1</v>
      </c>
      <c r="P3" s="26">
        <v>2</v>
      </c>
      <c r="Q3" s="27">
        <v>3</v>
      </c>
      <c r="R3" s="26" t="s">
        <v>10</v>
      </c>
      <c r="S3" s="26" t="s">
        <v>30</v>
      </c>
      <c r="T3" s="30" t="s">
        <v>99</v>
      </c>
      <c r="U3" s="31"/>
      <c r="V3" s="31"/>
      <c r="W3" s="31"/>
    </row>
    <row r="4" spans="1:23" ht="34.5" customHeight="1">
      <c r="A4" s="107" t="s">
        <v>135</v>
      </c>
      <c r="B4" s="33" t="s">
        <v>115</v>
      </c>
      <c r="C4" s="34">
        <v>35467</v>
      </c>
      <c r="D4" s="35" t="s">
        <v>122</v>
      </c>
      <c r="E4" s="115">
        <v>52</v>
      </c>
      <c r="F4" s="217">
        <v>52</v>
      </c>
      <c r="G4" s="32">
        <v>80</v>
      </c>
      <c r="H4" s="32">
        <v>90</v>
      </c>
      <c r="I4" s="39">
        <v>100</v>
      </c>
      <c r="J4" s="106">
        <v>100</v>
      </c>
      <c r="K4" s="107" t="s">
        <v>121</v>
      </c>
      <c r="L4" s="32">
        <v>60</v>
      </c>
      <c r="M4" s="39">
        <v>65</v>
      </c>
      <c r="N4" s="106">
        <v>65</v>
      </c>
      <c r="O4" s="107">
        <v>100</v>
      </c>
      <c r="P4" s="32">
        <v>110</v>
      </c>
      <c r="Q4" s="39">
        <v>120</v>
      </c>
      <c r="R4" s="106">
        <v>120</v>
      </c>
      <c r="S4" s="32">
        <f>J4+N4+R4</f>
        <v>285</v>
      </c>
      <c r="T4" s="44" t="s">
        <v>68</v>
      </c>
      <c r="U4" s="135" t="s">
        <v>33</v>
      </c>
      <c r="V4" s="204">
        <v>12</v>
      </c>
      <c r="W4" s="31"/>
    </row>
    <row r="5" spans="1:23" ht="51.75" customHeight="1">
      <c r="A5" s="47" t="s">
        <v>79</v>
      </c>
      <c r="B5" s="65" t="s">
        <v>134</v>
      </c>
      <c r="C5" s="34">
        <v>36484</v>
      </c>
      <c r="D5" s="115" t="s">
        <v>14</v>
      </c>
      <c r="E5" s="36">
        <v>56</v>
      </c>
      <c r="F5" s="217">
        <v>56</v>
      </c>
      <c r="G5" s="44">
        <v>85</v>
      </c>
      <c r="H5" s="44">
        <v>90</v>
      </c>
      <c r="I5" s="45">
        <v>95</v>
      </c>
      <c r="J5" s="46">
        <v>90</v>
      </c>
      <c r="K5" s="47" t="s">
        <v>121</v>
      </c>
      <c r="L5" s="44" t="s">
        <v>133</v>
      </c>
      <c r="M5" s="112" t="s">
        <v>132</v>
      </c>
      <c r="N5" s="46">
        <v>62.5</v>
      </c>
      <c r="O5" s="47">
        <v>90</v>
      </c>
      <c r="P5" s="44">
        <v>100</v>
      </c>
      <c r="Q5" s="112">
        <v>105</v>
      </c>
      <c r="R5" s="46">
        <v>105</v>
      </c>
      <c r="S5" s="32">
        <f>J5+N5+R5</f>
        <v>257.5</v>
      </c>
      <c r="T5" s="44" t="s">
        <v>68</v>
      </c>
      <c r="U5" s="135" t="s">
        <v>33</v>
      </c>
      <c r="V5" s="150">
        <v>12</v>
      </c>
      <c r="W5" s="31"/>
    </row>
    <row r="6" spans="1:23" ht="54">
      <c r="A6" s="47" t="s">
        <v>123</v>
      </c>
      <c r="B6" s="65" t="s">
        <v>131</v>
      </c>
      <c r="C6" s="34">
        <v>36302</v>
      </c>
      <c r="D6" s="115" t="s">
        <v>14</v>
      </c>
      <c r="E6" s="36">
        <v>60</v>
      </c>
      <c r="F6" s="217" t="s">
        <v>130</v>
      </c>
      <c r="G6" s="44">
        <v>75</v>
      </c>
      <c r="H6" s="44">
        <v>80</v>
      </c>
      <c r="I6" s="112">
        <v>85</v>
      </c>
      <c r="J6" s="46">
        <v>85</v>
      </c>
      <c r="K6" s="47" t="s">
        <v>129</v>
      </c>
      <c r="L6" s="42" t="s">
        <v>128</v>
      </c>
      <c r="M6" s="112">
        <v>50</v>
      </c>
      <c r="N6" s="46">
        <v>50</v>
      </c>
      <c r="O6" s="47">
        <v>70</v>
      </c>
      <c r="P6" s="44" t="s">
        <v>127</v>
      </c>
      <c r="Q6" s="45">
        <v>80</v>
      </c>
      <c r="R6" s="46">
        <v>77.5</v>
      </c>
      <c r="S6" s="205">
        <f>R6+J6+N6</f>
        <v>212.5</v>
      </c>
      <c r="T6" s="44" t="s">
        <v>68</v>
      </c>
      <c r="U6" s="135" t="s">
        <v>33</v>
      </c>
      <c r="V6" s="150">
        <v>12</v>
      </c>
      <c r="W6" s="31"/>
    </row>
    <row r="7" spans="1:23" ht="23.25" customHeight="1">
      <c r="A7" s="216" t="s">
        <v>120</v>
      </c>
      <c r="B7" s="214" t="s">
        <v>126</v>
      </c>
      <c r="C7" s="215">
        <v>34866</v>
      </c>
      <c r="D7" s="214" t="s">
        <v>125</v>
      </c>
      <c r="E7" s="198">
        <v>60</v>
      </c>
      <c r="F7" s="198" t="s">
        <v>124</v>
      </c>
      <c r="G7" s="198">
        <v>0</v>
      </c>
      <c r="H7" s="198">
        <v>0</v>
      </c>
      <c r="I7" s="213">
        <v>0</v>
      </c>
      <c r="J7" s="198">
        <v>0</v>
      </c>
      <c r="K7" s="198">
        <v>45</v>
      </c>
      <c r="L7" s="198">
        <v>0</v>
      </c>
      <c r="M7" s="213">
        <v>0</v>
      </c>
      <c r="N7" s="198">
        <v>0</v>
      </c>
      <c r="O7" s="198">
        <v>95</v>
      </c>
      <c r="P7" s="198">
        <v>0</v>
      </c>
      <c r="Q7" s="213">
        <v>0</v>
      </c>
      <c r="R7" s="198">
        <v>0</v>
      </c>
      <c r="S7" s="212">
        <f>R7+J7+N7</f>
        <v>0</v>
      </c>
      <c r="T7" s="198" t="s">
        <v>68</v>
      </c>
      <c r="U7" s="197" t="s">
        <v>33</v>
      </c>
      <c r="V7" s="211">
        <v>0</v>
      </c>
      <c r="W7" s="31"/>
    </row>
    <row r="8" spans="1:23" ht="34.5" customHeight="1">
      <c r="A8" s="47" t="s">
        <v>123</v>
      </c>
      <c r="B8" s="210" t="s">
        <v>110</v>
      </c>
      <c r="C8" s="209">
        <v>38029</v>
      </c>
      <c r="D8" s="208" t="s">
        <v>122</v>
      </c>
      <c r="E8" s="207">
        <v>60</v>
      </c>
      <c r="F8" s="57">
        <v>60</v>
      </c>
      <c r="G8" s="44">
        <v>80</v>
      </c>
      <c r="H8" s="44">
        <v>90</v>
      </c>
      <c r="I8" s="112">
        <v>100</v>
      </c>
      <c r="J8" s="46">
        <v>100</v>
      </c>
      <c r="K8" s="206" t="s">
        <v>121</v>
      </c>
      <c r="L8" s="44" t="s">
        <v>121</v>
      </c>
      <c r="M8" s="45">
        <v>60</v>
      </c>
      <c r="N8" s="46">
        <v>52.5</v>
      </c>
      <c r="O8" s="47">
        <v>100</v>
      </c>
      <c r="P8" s="44">
        <v>110</v>
      </c>
      <c r="Q8" s="45">
        <v>115</v>
      </c>
      <c r="R8" s="46">
        <v>110</v>
      </c>
      <c r="S8" s="205">
        <f>R8+J8+N8</f>
        <v>262.5</v>
      </c>
      <c r="T8" s="44">
        <v>213.36</v>
      </c>
      <c r="U8" s="135" t="s">
        <v>33</v>
      </c>
      <c r="V8" s="204">
        <v>12</v>
      </c>
      <c r="W8" s="31"/>
    </row>
    <row r="9" spans="1:23" ht="33" customHeight="1">
      <c r="A9" s="198" t="s">
        <v>120</v>
      </c>
      <c r="B9" s="203" t="s">
        <v>119</v>
      </c>
      <c r="C9" s="202">
        <v>29902</v>
      </c>
      <c r="D9" s="201" t="s">
        <v>12</v>
      </c>
      <c r="E9" s="200">
        <v>52</v>
      </c>
      <c r="F9" s="198" t="s">
        <v>118</v>
      </c>
      <c r="G9" s="198">
        <v>90</v>
      </c>
      <c r="H9" s="198" t="s">
        <v>117</v>
      </c>
      <c r="I9" s="198">
        <v>105</v>
      </c>
      <c r="J9" s="198">
        <v>97.5</v>
      </c>
      <c r="K9" s="198">
        <v>70</v>
      </c>
      <c r="L9" s="198">
        <v>70</v>
      </c>
      <c r="M9" s="198">
        <v>70</v>
      </c>
      <c r="N9" s="198">
        <v>0</v>
      </c>
      <c r="O9" s="198">
        <v>140</v>
      </c>
      <c r="P9" s="198">
        <v>145</v>
      </c>
      <c r="Q9" s="198">
        <v>150</v>
      </c>
      <c r="R9" s="198">
        <v>150</v>
      </c>
      <c r="S9" s="199">
        <f>R9+J9+N9</f>
        <v>247.5</v>
      </c>
      <c r="T9" s="198" t="s">
        <v>68</v>
      </c>
      <c r="U9" s="197" t="s">
        <v>33</v>
      </c>
      <c r="V9" s="147">
        <v>0</v>
      </c>
      <c r="W9" s="31"/>
    </row>
    <row r="10" spans="1:23" ht="26.25" customHeight="1">
      <c r="A10" s="77"/>
      <c r="B10" s="77"/>
      <c r="C10" s="77"/>
      <c r="D10" s="77"/>
      <c r="E10" s="77"/>
      <c r="F10" s="77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71"/>
      <c r="U10" s="31"/>
      <c r="V10" s="31"/>
      <c r="W10" s="31"/>
    </row>
    <row r="11" spans="1:23" ht="18">
      <c r="A11" s="77"/>
      <c r="B11" s="77"/>
      <c r="C11" s="77"/>
      <c r="D11" s="77"/>
      <c r="E11" s="77"/>
      <c r="F11" s="77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71"/>
      <c r="U11" s="31"/>
      <c r="V11" s="31"/>
      <c r="W11" s="31"/>
    </row>
    <row r="12" spans="1:23" ht="18">
      <c r="A12" s="77"/>
      <c r="B12" s="77"/>
      <c r="C12" s="77"/>
      <c r="D12" s="77"/>
      <c r="E12" s="77"/>
      <c r="F12" s="77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31"/>
      <c r="V12" s="31"/>
      <c r="W12" s="31"/>
    </row>
    <row r="13" spans="1:23" ht="18">
      <c r="A13" s="49" t="s">
        <v>116</v>
      </c>
      <c r="B13" s="25"/>
      <c r="C13" s="25"/>
      <c r="D13" s="25"/>
      <c r="E13" s="24"/>
      <c r="F13" s="25"/>
      <c r="G13" s="6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31"/>
      <c r="V13" s="31"/>
      <c r="W13" s="31"/>
    </row>
    <row r="14" spans="1:23" ht="18">
      <c r="A14" s="72">
        <v>52</v>
      </c>
      <c r="B14" s="25"/>
      <c r="C14" s="24" t="s">
        <v>87</v>
      </c>
      <c r="D14" s="25"/>
      <c r="E14" s="31"/>
      <c r="F14" s="31"/>
      <c r="G14" s="6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31"/>
      <c r="V14" s="31"/>
      <c r="W14" s="31"/>
    </row>
    <row r="15" spans="1:23" ht="18">
      <c r="A15" s="44" t="s">
        <v>84</v>
      </c>
      <c r="B15" s="33" t="s">
        <v>115</v>
      </c>
      <c r="C15" s="44">
        <v>285</v>
      </c>
      <c r="D15" s="31"/>
      <c r="E15" s="75" t="s">
        <v>13</v>
      </c>
      <c r="F15" s="76"/>
      <c r="G15" s="25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31"/>
      <c r="U15" s="31"/>
      <c r="V15" s="31"/>
      <c r="W15" s="31"/>
    </row>
    <row r="16" spans="1:23" ht="18">
      <c r="A16" s="44" t="s">
        <v>85</v>
      </c>
      <c r="B16" s="48" t="s">
        <v>68</v>
      </c>
      <c r="C16" s="78" t="s">
        <v>68</v>
      </c>
      <c r="D16" s="31"/>
      <c r="E16" s="44" t="s">
        <v>94</v>
      </c>
      <c r="F16" s="196">
        <v>0</v>
      </c>
      <c r="G16" s="141"/>
      <c r="H16" s="25"/>
      <c r="I16" s="25"/>
      <c r="J16" s="77"/>
      <c r="K16" s="25"/>
      <c r="L16" s="77"/>
      <c r="M16" s="77"/>
      <c r="N16" s="77"/>
      <c r="O16" s="25"/>
      <c r="P16" s="25"/>
      <c r="Q16" s="77"/>
      <c r="R16" s="77"/>
      <c r="S16" s="49"/>
      <c r="T16" s="31"/>
      <c r="U16" s="31"/>
      <c r="V16" s="31"/>
      <c r="W16" s="31"/>
    </row>
    <row r="17" spans="1:23" ht="18">
      <c r="A17" s="44" t="s">
        <v>86</v>
      </c>
      <c r="B17" s="80" t="s">
        <v>68</v>
      </c>
      <c r="C17" s="81" t="s">
        <v>68</v>
      </c>
      <c r="D17" s="31"/>
      <c r="E17" s="44" t="s">
        <v>98</v>
      </c>
      <c r="F17" s="92">
        <v>24</v>
      </c>
      <c r="G17" s="195"/>
      <c r="H17" s="25"/>
      <c r="I17" s="25"/>
      <c r="J17" s="77"/>
      <c r="K17" s="25"/>
      <c r="L17" s="77"/>
      <c r="M17" s="77"/>
      <c r="N17" s="77"/>
      <c r="O17" s="25"/>
      <c r="P17" s="25"/>
      <c r="Q17" s="77"/>
      <c r="R17" s="77"/>
      <c r="S17" s="49"/>
      <c r="T17" s="31"/>
      <c r="U17" s="31"/>
      <c r="V17" s="31"/>
      <c r="W17" s="31"/>
    </row>
    <row r="18" spans="1:23" ht="18">
      <c r="A18" s="83">
        <v>56</v>
      </c>
      <c r="B18" s="24"/>
      <c r="C18" s="24"/>
      <c r="D18" s="31"/>
      <c r="E18" s="44" t="s">
        <v>114</v>
      </c>
      <c r="F18" s="194">
        <v>24</v>
      </c>
      <c r="G18" s="25"/>
      <c r="H18" s="25"/>
      <c r="I18" s="25"/>
      <c r="J18" s="77"/>
      <c r="K18" s="25"/>
      <c r="L18" s="77"/>
      <c r="M18" s="77"/>
      <c r="N18" s="77"/>
      <c r="O18" s="25"/>
      <c r="P18" s="25"/>
      <c r="Q18" s="77"/>
      <c r="R18" s="77"/>
      <c r="S18" s="49"/>
      <c r="T18" s="31"/>
      <c r="U18" s="31"/>
      <c r="V18" s="31"/>
      <c r="W18" s="31"/>
    </row>
    <row r="19" spans="1:23" ht="18">
      <c r="A19" s="44" t="s">
        <v>84</v>
      </c>
      <c r="B19" s="65" t="s">
        <v>113</v>
      </c>
      <c r="C19" s="85">
        <v>257.5</v>
      </c>
      <c r="D19" s="31"/>
      <c r="E19" s="35" t="s">
        <v>92</v>
      </c>
      <c r="F19" s="79">
        <v>0</v>
      </c>
      <c r="G19" s="25"/>
      <c r="H19" s="25"/>
      <c r="I19" s="25"/>
      <c r="J19" s="77"/>
      <c r="K19" s="25"/>
      <c r="L19" s="77"/>
      <c r="M19" s="77"/>
      <c r="N19" s="77"/>
      <c r="O19" s="25"/>
      <c r="P19" s="25"/>
      <c r="Q19" s="77"/>
      <c r="R19" s="77"/>
      <c r="S19" s="49"/>
      <c r="T19" s="31"/>
      <c r="U19" s="31"/>
      <c r="V19" s="31"/>
      <c r="W19" s="31"/>
    </row>
    <row r="20" spans="1:23" ht="18">
      <c r="A20" s="44" t="s">
        <v>85</v>
      </c>
      <c r="B20" s="87" t="s">
        <v>68</v>
      </c>
      <c r="C20" s="87" t="s">
        <v>68</v>
      </c>
      <c r="D20" s="31"/>
      <c r="E20" s="49"/>
      <c r="F20" s="132"/>
      <c r="G20" s="25"/>
      <c r="H20" s="25"/>
      <c r="I20" s="25"/>
      <c r="J20" s="77"/>
      <c r="K20" s="25"/>
      <c r="L20" s="77"/>
      <c r="M20" s="77"/>
      <c r="N20" s="77"/>
      <c r="O20" s="25"/>
      <c r="P20" s="25"/>
      <c r="Q20" s="77"/>
      <c r="R20" s="77"/>
      <c r="S20" s="49"/>
      <c r="T20" s="31"/>
      <c r="U20" s="31"/>
      <c r="V20" s="31"/>
      <c r="W20" s="31"/>
    </row>
    <row r="21" spans="1:23" ht="18">
      <c r="A21" s="44" t="s">
        <v>86</v>
      </c>
      <c r="B21" s="30" t="s">
        <v>68</v>
      </c>
      <c r="C21" s="87" t="s">
        <v>68</v>
      </c>
      <c r="D21" s="31"/>
      <c r="E21" s="49"/>
      <c r="F21" s="132"/>
      <c r="G21" s="25"/>
      <c r="H21" s="77"/>
      <c r="I21" s="77"/>
      <c r="J21" s="77"/>
      <c r="K21" s="77"/>
      <c r="L21" s="77"/>
      <c r="M21" s="77"/>
      <c r="N21" s="77"/>
      <c r="O21" s="25"/>
      <c r="P21" s="25"/>
      <c r="Q21" s="77"/>
      <c r="R21" s="77"/>
      <c r="S21" s="49"/>
      <c r="T21" s="31"/>
      <c r="U21" s="31"/>
      <c r="V21" s="31"/>
      <c r="W21" s="31"/>
    </row>
    <row r="22" spans="1:23" ht="18">
      <c r="A22" s="90">
        <v>60</v>
      </c>
      <c r="B22" s="24"/>
      <c r="C22" s="91"/>
      <c r="D22" s="31"/>
      <c r="E22" s="1"/>
      <c r="F22" s="1"/>
      <c r="G22" s="25"/>
      <c r="H22" s="77"/>
      <c r="I22" s="77"/>
      <c r="J22" s="77"/>
      <c r="K22" s="77"/>
      <c r="L22" s="77"/>
      <c r="M22" s="77"/>
      <c r="N22" s="77"/>
      <c r="O22" s="25"/>
      <c r="P22" s="25"/>
      <c r="Q22" s="77"/>
      <c r="R22" s="77"/>
      <c r="S22" s="49"/>
      <c r="T22" s="31"/>
      <c r="U22" s="31"/>
      <c r="V22" s="31"/>
      <c r="W22" s="31"/>
    </row>
    <row r="23" spans="1:23" ht="36">
      <c r="A23" s="44" t="s">
        <v>84</v>
      </c>
      <c r="B23" s="65" t="s">
        <v>112</v>
      </c>
      <c r="C23" s="87">
        <v>212.5</v>
      </c>
      <c r="D23" s="31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49"/>
      <c r="T23" s="31"/>
      <c r="U23" s="31"/>
      <c r="V23" s="31"/>
      <c r="W23" s="31"/>
    </row>
    <row r="24" spans="1:23" ht="18">
      <c r="A24" s="44" t="s">
        <v>85</v>
      </c>
      <c r="B24" s="94" t="s">
        <v>68</v>
      </c>
      <c r="C24" s="87" t="s">
        <v>68</v>
      </c>
      <c r="D24" s="31"/>
      <c r="E24" s="49"/>
      <c r="F24" s="132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49"/>
      <c r="T24" s="31"/>
      <c r="U24" s="31"/>
      <c r="V24" s="31"/>
      <c r="W24" s="31"/>
    </row>
    <row r="25" spans="1:23" ht="18">
      <c r="A25" s="44" t="s">
        <v>86</v>
      </c>
      <c r="B25" s="95" t="s">
        <v>68</v>
      </c>
      <c r="C25" s="87" t="s">
        <v>68</v>
      </c>
      <c r="D25" s="31"/>
      <c r="E25" s="49"/>
      <c r="F25" s="132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49"/>
      <c r="T25" s="31"/>
      <c r="U25" s="31"/>
      <c r="V25" s="31"/>
      <c r="W25" s="31"/>
    </row>
    <row r="26" spans="1:23" ht="18">
      <c r="A26" s="49" t="s">
        <v>111</v>
      </c>
      <c r="B26" s="24"/>
      <c r="C26" s="24"/>
      <c r="D26" s="31"/>
      <c r="E26" s="49"/>
      <c r="F26" s="132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49"/>
      <c r="T26" s="31"/>
      <c r="U26" s="31"/>
      <c r="V26" s="31"/>
      <c r="W26" s="31"/>
    </row>
    <row r="27" spans="1:23" ht="18">
      <c r="A27" s="90">
        <v>60</v>
      </c>
      <c r="B27" s="24"/>
      <c r="C27" s="91"/>
      <c r="D27" s="31"/>
      <c r="E27" s="49"/>
      <c r="F27" s="128"/>
      <c r="G27" s="31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49"/>
      <c r="T27" s="31"/>
      <c r="U27" s="31"/>
      <c r="V27" s="31"/>
      <c r="W27" s="31"/>
    </row>
    <row r="28" spans="1:23" ht="18">
      <c r="A28" s="44" t="s">
        <v>84</v>
      </c>
      <c r="B28" s="120" t="s">
        <v>110</v>
      </c>
      <c r="C28" s="87">
        <v>262.5</v>
      </c>
      <c r="D28" s="31"/>
      <c r="E28" s="49"/>
      <c r="F28" s="133"/>
      <c r="G28" s="31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49"/>
      <c r="T28" s="31"/>
      <c r="U28" s="31"/>
      <c r="V28" s="31"/>
      <c r="W28" s="31"/>
    </row>
    <row r="29" spans="1:23" ht="18">
      <c r="A29" s="44" t="s">
        <v>85</v>
      </c>
      <c r="B29" s="94" t="s">
        <v>68</v>
      </c>
      <c r="C29" s="87" t="s">
        <v>68</v>
      </c>
      <c r="D29" s="77"/>
      <c r="E29" s="25"/>
      <c r="F29" s="25"/>
      <c r="G29" s="31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49"/>
      <c r="T29" s="31"/>
      <c r="U29" s="31"/>
      <c r="V29" s="31"/>
      <c r="W29" s="31"/>
    </row>
    <row r="30" spans="1:23" ht="18">
      <c r="A30" s="44" t="s">
        <v>86</v>
      </c>
      <c r="B30" s="95" t="s">
        <v>68</v>
      </c>
      <c r="C30" s="87" t="s">
        <v>68</v>
      </c>
      <c r="D30" s="77"/>
      <c r="E30" s="25"/>
      <c r="F30" s="25"/>
      <c r="G30" s="31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49"/>
      <c r="T30" s="31"/>
      <c r="U30" s="31"/>
      <c r="V30" s="31"/>
      <c r="W30" s="31"/>
    </row>
    <row r="31" spans="1:23" ht="18">
      <c r="A31" s="49"/>
      <c r="B31" s="49"/>
      <c r="C31" s="24"/>
      <c r="D31" s="77"/>
      <c r="E31" s="77"/>
      <c r="F31" s="77"/>
      <c r="G31" s="31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49"/>
      <c r="T31" s="31"/>
      <c r="U31" s="31"/>
      <c r="V31" s="31"/>
      <c r="W31" s="31"/>
    </row>
    <row r="32" spans="1:23" ht="18">
      <c r="A32" s="49"/>
      <c r="B32" s="24"/>
      <c r="C32" s="24"/>
      <c r="D32" s="77"/>
      <c r="E32" s="77"/>
      <c r="F32" s="77"/>
      <c r="G32" s="31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49"/>
      <c r="T32" s="31"/>
      <c r="U32" s="31"/>
      <c r="V32" s="31"/>
      <c r="W32" s="31"/>
    </row>
    <row r="33" spans="1:23" ht="18">
      <c r="A33" s="49"/>
      <c r="B33" s="24"/>
      <c r="C33" s="24"/>
      <c r="D33" s="77"/>
      <c r="E33" s="77"/>
      <c r="F33" s="77"/>
      <c r="G33" s="31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49"/>
      <c r="T33" s="31"/>
      <c r="U33" s="31"/>
      <c r="V33" s="31"/>
      <c r="W33" s="31"/>
    </row>
    <row r="34" spans="1:23" ht="18">
      <c r="A34" s="24"/>
      <c r="B34" s="31"/>
      <c r="C34" s="31"/>
      <c r="D34" s="31"/>
      <c r="E34" s="31"/>
      <c r="F34" s="77"/>
      <c r="G34" s="31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9"/>
      <c r="T34" s="31"/>
      <c r="U34" s="31"/>
      <c r="V34" s="31"/>
      <c r="W34" s="31"/>
    </row>
    <row r="35" spans="1:23" ht="18">
      <c r="A35" s="49"/>
      <c r="B35" s="31"/>
      <c r="C35" s="31"/>
      <c r="D35" s="31"/>
      <c r="E35" s="31"/>
      <c r="F35" s="77"/>
      <c r="G35" s="31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49"/>
      <c r="T35" s="31"/>
      <c r="U35" s="31"/>
      <c r="V35" s="31"/>
      <c r="W35" s="31"/>
    </row>
    <row r="36" spans="1:23" ht="18">
      <c r="A36" s="49"/>
      <c r="B36" s="31"/>
      <c r="C36" s="31"/>
      <c r="D36" s="31"/>
      <c r="E36" s="31"/>
      <c r="F36" s="77"/>
      <c r="G36" s="31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49"/>
      <c r="T36" s="31"/>
      <c r="U36" s="31"/>
      <c r="V36" s="31"/>
      <c r="W36" s="31"/>
    </row>
    <row r="37" spans="1:23" ht="18">
      <c r="A37" s="49"/>
      <c r="B37" s="31"/>
      <c r="C37" s="31"/>
      <c r="D37" s="31"/>
      <c r="E37" s="31"/>
      <c r="F37" s="77"/>
      <c r="G37" s="31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49"/>
      <c r="T37" s="31"/>
      <c r="U37" s="31"/>
      <c r="V37" s="31"/>
      <c r="W37" s="31"/>
    </row>
    <row r="38" spans="1:23" ht="18">
      <c r="A38" s="25"/>
      <c r="B38" s="25"/>
      <c r="C38" s="25"/>
      <c r="D38" s="31"/>
      <c r="E38" s="31"/>
      <c r="F38" s="31"/>
      <c r="G38" s="77"/>
      <c r="H38" s="25"/>
      <c r="I38" s="25"/>
      <c r="J38" s="25"/>
      <c r="K38" s="77"/>
      <c r="L38" s="77"/>
      <c r="M38" s="77"/>
      <c r="N38" s="77"/>
      <c r="O38" s="77"/>
      <c r="P38" s="77"/>
      <c r="Q38" s="77"/>
      <c r="R38" s="77"/>
      <c r="S38" s="49"/>
      <c r="T38" s="31"/>
      <c r="U38" s="31"/>
      <c r="V38" s="31"/>
      <c r="W38" s="31"/>
    </row>
    <row r="39" spans="1:19" ht="15.75">
      <c r="A39" s="5"/>
      <c r="B39" s="1"/>
      <c r="C39" s="1"/>
      <c r="G39" s="5"/>
      <c r="H39" s="1"/>
      <c r="I39" s="1"/>
      <c r="J39" s="1"/>
      <c r="K39" s="193"/>
      <c r="L39" s="193"/>
      <c r="M39" s="193"/>
      <c r="N39" s="193"/>
      <c r="O39" s="193"/>
      <c r="P39" s="193"/>
      <c r="Q39" s="193"/>
      <c r="R39" s="193"/>
      <c r="S39" s="5"/>
    </row>
    <row r="40" spans="1:10" ht="15">
      <c r="A40" s="2"/>
      <c r="B40" s="1"/>
      <c r="C40" s="1"/>
      <c r="G40" s="193"/>
      <c r="H40" s="1"/>
      <c r="I40" s="1"/>
      <c r="J40" s="1"/>
    </row>
    <row r="41" spans="1:10" ht="15.75">
      <c r="A41" s="5"/>
      <c r="B41" s="192"/>
      <c r="C41" s="4"/>
      <c r="H41" s="1"/>
      <c r="I41" s="1"/>
      <c r="J41" s="1"/>
    </row>
    <row r="42" spans="1:10" ht="15.75">
      <c r="A42" s="5"/>
      <c r="B42" s="4"/>
      <c r="C42" s="4"/>
      <c r="H42" s="1"/>
      <c r="I42" s="1"/>
      <c r="J42" s="1"/>
    </row>
    <row r="43" spans="1:10" ht="15.75">
      <c r="A43" s="5"/>
      <c r="B43" s="4"/>
      <c r="C43" s="4"/>
      <c r="H43" s="1"/>
      <c r="I43" s="1"/>
      <c r="J43" s="1"/>
    </row>
    <row r="44" spans="1:10" ht="15">
      <c r="A44" s="1"/>
      <c r="B44" s="1"/>
      <c r="C44" s="1"/>
      <c r="H44" s="1"/>
      <c r="I44" s="1"/>
      <c r="J44" s="1"/>
    </row>
    <row r="45" spans="1:10" ht="15">
      <c r="A45" s="1"/>
      <c r="B45" s="1"/>
      <c r="C45" s="1"/>
      <c r="H45" s="1"/>
      <c r="I45" s="1"/>
      <c r="J45" s="1"/>
    </row>
    <row r="46" spans="1:10" ht="15.75">
      <c r="A46" s="5"/>
      <c r="B46" s="3"/>
      <c r="C46" s="4"/>
      <c r="H46" s="1"/>
      <c r="I46" s="1"/>
      <c r="J46" s="1"/>
    </row>
    <row r="47" spans="1:10" ht="15.75">
      <c r="A47" s="5"/>
      <c r="B47" s="191"/>
      <c r="C47" s="190"/>
      <c r="H47" s="1"/>
      <c r="I47" s="1"/>
      <c r="J47" s="1"/>
    </row>
    <row r="48" spans="1:10" ht="15.75">
      <c r="A48" s="5"/>
      <c r="B48" s="5"/>
      <c r="C48" s="5"/>
      <c r="H48" s="1"/>
      <c r="I48" s="1"/>
      <c r="J48" s="1"/>
    </row>
    <row r="49" spans="1:10" ht="15.75">
      <c r="A49" s="5"/>
      <c r="B49" s="5"/>
      <c r="C49" s="5"/>
      <c r="H49" s="1"/>
      <c r="I49" s="1"/>
      <c r="J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4" spans="1:9" ht="18.75">
      <c r="A54" s="159"/>
      <c r="B54" s="159"/>
      <c r="C54" s="159"/>
      <c r="D54" s="159"/>
      <c r="E54" s="158"/>
      <c r="F54" s="1"/>
      <c r="G54" s="1"/>
      <c r="H54" s="1"/>
      <c r="I54" s="1"/>
    </row>
    <row r="55" spans="6:9" ht="15">
      <c r="F55" s="1"/>
      <c r="G55" s="1"/>
      <c r="H55" s="1"/>
      <c r="I55" s="1"/>
    </row>
    <row r="56" spans="6:9" ht="15">
      <c r="F56" s="1"/>
      <c r="G56" s="1"/>
      <c r="H56" s="1"/>
      <c r="I56" s="1"/>
    </row>
    <row r="57" spans="6:9" ht="15">
      <c r="F57" s="1"/>
      <c r="G57" s="1"/>
      <c r="H57" s="1"/>
      <c r="I57" s="1"/>
    </row>
    <row r="58" spans="6:9" ht="15">
      <c r="F58" s="1"/>
      <c r="G58" s="1"/>
      <c r="H58" s="1"/>
      <c r="I58" s="1"/>
    </row>
    <row r="59" spans="6:9" ht="15">
      <c r="F59" s="1"/>
      <c r="G59" s="1"/>
      <c r="H59" s="1"/>
      <c r="I59" s="1"/>
    </row>
    <row r="60" spans="6:9" ht="15">
      <c r="F60" s="1"/>
      <c r="G60" s="1"/>
      <c r="H60" s="1"/>
      <c r="I60" s="1"/>
    </row>
    <row r="61" spans="6:9" ht="15">
      <c r="F61" s="1"/>
      <c r="G61" s="1"/>
      <c r="H61" s="1"/>
      <c r="I61" s="1"/>
    </row>
    <row r="62" spans="6:9" ht="15">
      <c r="F62" s="1"/>
      <c r="G62" s="1"/>
      <c r="H62" s="1"/>
      <c r="I62" s="1"/>
    </row>
    <row r="63" spans="6:9" ht="15">
      <c r="F63" s="1"/>
      <c r="G63" s="1"/>
      <c r="H63" s="1"/>
      <c r="I63" s="1"/>
    </row>
    <row r="64" spans="6:9" ht="15">
      <c r="F64" s="1"/>
      <c r="G64" s="1"/>
      <c r="H64" s="1"/>
      <c r="I64" s="1"/>
    </row>
    <row r="65" spans="6:9" ht="15">
      <c r="F65" s="1"/>
      <c r="G65" s="1"/>
      <c r="H65" s="1"/>
      <c r="I65" s="1"/>
    </row>
    <row r="66" spans="6:9" ht="15">
      <c r="F66" s="1"/>
      <c r="G66" s="1"/>
      <c r="H66" s="1"/>
      <c r="I66" s="1"/>
    </row>
    <row r="68" spans="16:18" ht="15.75">
      <c r="P68" s="4"/>
      <c r="Q68" s="4"/>
      <c r="R68" s="4"/>
    </row>
    <row r="69" spans="16:18" ht="15.75">
      <c r="P69" s="4"/>
      <c r="Q69" s="4"/>
      <c r="R69" s="4"/>
    </row>
    <row r="70" spans="16:18" ht="15.75">
      <c r="P70" s="7"/>
      <c r="Q70" s="7"/>
      <c r="R70" s="5"/>
    </row>
    <row r="71" spans="16:18" ht="15.75">
      <c r="P71" s="7"/>
      <c r="Q71" s="5"/>
      <c r="R71" s="5"/>
    </row>
    <row r="72" spans="16:18" ht="15.75">
      <c r="P72" s="5"/>
      <c r="Q72" s="7"/>
      <c r="R72" s="5"/>
    </row>
    <row r="73" spans="16:18" ht="15.75">
      <c r="P73" s="7"/>
      <c r="Q73" s="5"/>
      <c r="R73" s="5"/>
    </row>
    <row r="74" spans="16:18" ht="15.75">
      <c r="P74" s="5"/>
      <c r="Q74" s="7"/>
      <c r="R74" s="5"/>
    </row>
    <row r="75" spans="16:18" ht="15.75">
      <c r="P75" s="5"/>
      <c r="Q75" s="5"/>
      <c r="R75" s="5"/>
    </row>
    <row r="76" spans="16:18" ht="15.75">
      <c r="P76" s="5"/>
      <c r="Q76" s="7"/>
      <c r="R76" s="5"/>
    </row>
    <row r="77" spans="16:18" ht="16.5" customHeight="1">
      <c r="P77" s="7"/>
      <c r="Q77" s="7"/>
      <c r="R77" s="5"/>
    </row>
    <row r="78" spans="16:18" ht="15.75">
      <c r="P78" s="5"/>
      <c r="Q78" s="5"/>
      <c r="R78" s="5"/>
    </row>
    <row r="79" spans="16:18" ht="15.75">
      <c r="P79" s="7"/>
      <c r="Q79" s="7"/>
      <c r="R79" s="5"/>
    </row>
    <row r="80" spans="16:18" ht="15.75">
      <c r="P80" s="5"/>
      <c r="Q80" s="5"/>
      <c r="R80" s="5"/>
    </row>
    <row r="81" spans="16:18" ht="15.75">
      <c r="P81" s="5"/>
      <c r="Q81" s="7"/>
      <c r="R81" s="5"/>
    </row>
    <row r="82" spans="16:18" ht="15">
      <c r="P82" s="1"/>
      <c r="Q82" s="1"/>
      <c r="R82" s="1"/>
    </row>
    <row r="83" spans="1:18" ht="15.75">
      <c r="A83" s="3"/>
      <c r="B83" s="10"/>
      <c r="C83" s="11"/>
      <c r="D83" s="12"/>
      <c r="E83" s="4"/>
      <c r="F83" s="3"/>
      <c r="G83" s="5"/>
      <c r="H83" s="5"/>
      <c r="I83" s="5"/>
      <c r="J83" s="5"/>
      <c r="K83" s="5"/>
      <c r="L83" s="5"/>
      <c r="M83" s="5"/>
      <c r="N83" s="1"/>
      <c r="O83" s="1"/>
      <c r="P83" s="1"/>
      <c r="Q83" s="1"/>
      <c r="R83" s="1"/>
    </row>
    <row r="84" spans="1:18" ht="18.75">
      <c r="A84" s="8"/>
      <c r="B84" s="189"/>
      <c r="C84" s="11"/>
      <c r="D84" s="10"/>
      <c r="E84" s="2"/>
      <c r="F84" s="5"/>
      <c r="G84" s="5"/>
      <c r="H84" s="5"/>
      <c r="I84" s="5"/>
      <c r="J84" s="5"/>
      <c r="K84" s="5"/>
      <c r="L84" s="5"/>
      <c r="M84" s="5"/>
      <c r="N84" s="1"/>
      <c r="O84" s="1"/>
      <c r="P84" s="1"/>
      <c r="Q84" s="1"/>
      <c r="R84" s="1"/>
    </row>
    <row r="85" spans="15:18" ht="15">
      <c r="O85" s="1"/>
      <c r="P85" s="1"/>
      <c r="Q85" s="1"/>
      <c r="R85" s="1"/>
    </row>
    <row r="86" spans="15:18" ht="15">
      <c r="O86" s="1"/>
      <c r="P86" s="1"/>
      <c r="Q86" s="1"/>
      <c r="R86" s="1"/>
    </row>
    <row r="87" spans="15:18" ht="15">
      <c r="O87" s="1"/>
      <c r="P87" s="1"/>
      <c r="Q87" s="1"/>
      <c r="R87" s="1"/>
    </row>
    <row r="88" spans="15:18" ht="15">
      <c r="O88" s="1"/>
      <c r="P88" s="1"/>
      <c r="Q88" s="1"/>
      <c r="R88" s="1"/>
    </row>
    <row r="89" spans="15:18" ht="15">
      <c r="O89" s="1"/>
      <c r="P89" s="1"/>
      <c r="Q89" s="1"/>
      <c r="R89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8.75">
      <c r="A112" s="175"/>
      <c r="B112" s="175"/>
      <c r="C112" s="175"/>
      <c r="D112" s="175"/>
      <c r="E112" s="160"/>
      <c r="F112" s="1"/>
      <c r="G112" s="1"/>
      <c r="H112" s="1"/>
      <c r="I112" s="1"/>
    </row>
    <row r="113" spans="1:9" ht="20.25" customHeight="1">
      <c r="A113" s="188"/>
      <c r="B113" s="174"/>
      <c r="C113" s="174"/>
      <c r="D113" s="174"/>
      <c r="E113" s="160"/>
      <c r="F113" s="1"/>
      <c r="G113" s="1"/>
      <c r="H113" s="1"/>
      <c r="I113" s="1"/>
    </row>
    <row r="114" spans="1:9" ht="18.75">
      <c r="A114" s="159"/>
      <c r="B114" s="159"/>
      <c r="C114" s="159"/>
      <c r="D114" s="159"/>
      <c r="E114" s="187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19" ht="18">
      <c r="A118" s="20"/>
      <c r="B118" s="1"/>
      <c r="C118" s="1"/>
      <c r="D118" s="1"/>
      <c r="E118" s="1"/>
      <c r="F118" s="1"/>
      <c r="G118" s="1"/>
      <c r="H118" s="1"/>
      <c r="I118" s="1"/>
      <c r="J118" s="1"/>
      <c r="K118" s="4"/>
      <c r="L118" s="4"/>
      <c r="M118" s="1"/>
      <c r="N118" s="1"/>
      <c r="O118" s="1"/>
      <c r="P118" s="1"/>
      <c r="Q118" s="1"/>
      <c r="R118" s="1"/>
      <c r="S118" s="1"/>
    </row>
    <row r="119" spans="1:19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5.75">
      <c r="A121" s="5"/>
      <c r="B121" s="1"/>
      <c r="C121" s="1"/>
      <c r="D121" s="1"/>
      <c r="E121" s="1"/>
      <c r="F121" s="5"/>
      <c r="G121" s="5"/>
      <c r="H121" s="7"/>
      <c r="I121" s="7"/>
      <c r="J121" s="5"/>
      <c r="K121" s="5"/>
      <c r="L121" s="7"/>
      <c r="M121" s="7"/>
      <c r="N121" s="5"/>
      <c r="O121" s="5"/>
      <c r="P121" s="7"/>
      <c r="Q121" s="7"/>
      <c r="R121" s="5"/>
      <c r="S121" s="5"/>
    </row>
    <row r="122" spans="1:19" ht="15.75">
      <c r="A122" s="5"/>
      <c r="B122" s="181"/>
      <c r="C122" s="182"/>
      <c r="D122" s="155"/>
      <c r="E122" s="176"/>
      <c r="F122" s="5"/>
      <c r="G122" s="5"/>
      <c r="H122" s="7"/>
      <c r="I122" s="5"/>
      <c r="J122" s="5"/>
      <c r="K122" s="5"/>
      <c r="L122" s="7"/>
      <c r="M122" s="5"/>
      <c r="N122" s="5"/>
      <c r="O122" s="5"/>
      <c r="P122" s="7"/>
      <c r="Q122" s="5"/>
      <c r="R122" s="5"/>
      <c r="S122" s="5"/>
    </row>
    <row r="123" spans="1:19" ht="15.75">
      <c r="A123" s="5"/>
      <c r="B123" s="181"/>
      <c r="C123" s="182"/>
      <c r="D123" s="181"/>
      <c r="E123" s="154"/>
      <c r="F123" s="5"/>
      <c r="G123" s="7"/>
      <c r="H123" s="5"/>
      <c r="I123" s="7"/>
      <c r="J123" s="5"/>
      <c r="K123" s="7"/>
      <c r="L123" s="5"/>
      <c r="M123" s="7"/>
      <c r="N123" s="5"/>
      <c r="O123" s="7"/>
      <c r="P123" s="5"/>
      <c r="Q123" s="7"/>
      <c r="R123" s="5"/>
      <c r="S123" s="5"/>
    </row>
    <row r="124" spans="1:19" ht="15.75">
      <c r="A124" s="5"/>
      <c r="B124" s="181"/>
      <c r="C124" s="182"/>
      <c r="D124" s="181"/>
      <c r="E124" s="154"/>
      <c r="F124" s="5"/>
      <c r="G124" s="7"/>
      <c r="H124" s="7"/>
      <c r="I124" s="5"/>
      <c r="J124" s="5"/>
      <c r="K124" s="7"/>
      <c r="L124" s="7"/>
      <c r="M124" s="5"/>
      <c r="N124" s="5"/>
      <c r="O124" s="7"/>
      <c r="P124" s="7"/>
      <c r="Q124" s="5"/>
      <c r="R124" s="5"/>
      <c r="S124" s="5"/>
    </row>
    <row r="125" spans="1:19" ht="15.75">
      <c r="A125" s="5"/>
      <c r="B125" s="186"/>
      <c r="C125" s="182"/>
      <c r="D125" s="155"/>
      <c r="E125" s="154"/>
      <c r="F125" s="5"/>
      <c r="G125" s="7"/>
      <c r="H125" s="5"/>
      <c r="I125" s="7"/>
      <c r="J125" s="5"/>
      <c r="K125" s="7"/>
      <c r="L125" s="5"/>
      <c r="M125" s="7"/>
      <c r="N125" s="5"/>
      <c r="O125" s="7"/>
      <c r="P125" s="5"/>
      <c r="Q125" s="7"/>
      <c r="R125" s="5"/>
      <c r="S125" s="5"/>
    </row>
    <row r="126" spans="1:19" ht="15.75">
      <c r="A126" s="5"/>
      <c r="B126" s="185"/>
      <c r="C126" s="182"/>
      <c r="D126" s="155"/>
      <c r="E126" s="15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8.75">
      <c r="A127" s="8"/>
      <c r="B127" s="185"/>
      <c r="C127" s="182"/>
      <c r="D127" s="155"/>
      <c r="E127" s="154"/>
      <c r="F127" s="5"/>
      <c r="G127" s="5"/>
      <c r="H127" s="5"/>
      <c r="I127" s="7"/>
      <c r="J127" s="5"/>
      <c r="K127" s="5"/>
      <c r="L127" s="5"/>
      <c r="M127" s="7"/>
      <c r="N127" s="5"/>
      <c r="O127" s="5"/>
      <c r="P127" s="5"/>
      <c r="Q127" s="7"/>
      <c r="R127" s="5"/>
      <c r="S127" s="5"/>
    </row>
    <row r="128" spans="1:19" ht="18.75">
      <c r="A128" s="8"/>
      <c r="B128" s="181"/>
      <c r="C128" s="182"/>
      <c r="D128" s="181"/>
      <c r="E128" s="154"/>
      <c r="F128" s="5"/>
      <c r="G128" s="5"/>
      <c r="H128" s="7"/>
      <c r="I128" s="7"/>
      <c r="J128" s="5"/>
      <c r="K128" s="5"/>
      <c r="L128" s="7"/>
      <c r="M128" s="7"/>
      <c r="N128" s="5"/>
      <c r="O128" s="5"/>
      <c r="P128" s="7"/>
      <c r="Q128" s="7"/>
      <c r="R128" s="5"/>
      <c r="S128" s="5"/>
    </row>
    <row r="129" spans="1:19" ht="18.75">
      <c r="A129" s="8"/>
      <c r="B129" s="184"/>
      <c r="C129" s="182"/>
      <c r="D129" s="155"/>
      <c r="E129" s="15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8.75">
      <c r="A130" s="8"/>
      <c r="B130" s="183"/>
      <c r="C130" s="182"/>
      <c r="D130" s="181"/>
      <c r="E130" s="181"/>
      <c r="F130" s="5"/>
      <c r="G130" s="5"/>
      <c r="H130" s="7"/>
      <c r="I130" s="7"/>
      <c r="J130" s="5"/>
      <c r="K130" s="5"/>
      <c r="L130" s="7"/>
      <c r="M130" s="7"/>
      <c r="N130" s="5"/>
      <c r="O130" s="5"/>
      <c r="P130" s="7"/>
      <c r="Q130" s="7"/>
      <c r="R130" s="5"/>
      <c r="S130" s="5"/>
    </row>
    <row r="131" spans="1:19" ht="18.75">
      <c r="A131" s="8"/>
      <c r="B131" s="181"/>
      <c r="C131" s="182"/>
      <c r="D131" s="181"/>
      <c r="E131" s="181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8.75">
      <c r="A132" s="8"/>
      <c r="B132" s="157"/>
      <c r="C132" s="182"/>
      <c r="D132" s="155"/>
      <c r="E132" s="154"/>
      <c r="F132" s="5"/>
      <c r="G132" s="5"/>
      <c r="H132" s="5"/>
      <c r="I132" s="7"/>
      <c r="J132" s="5"/>
      <c r="K132" s="5"/>
      <c r="L132" s="5"/>
      <c r="M132" s="7"/>
      <c r="N132" s="5"/>
      <c r="O132" s="5"/>
      <c r="P132" s="5"/>
      <c r="Q132" s="7"/>
      <c r="R132" s="5"/>
      <c r="S132" s="5"/>
    </row>
    <row r="133" spans="1:19" ht="18.75">
      <c r="A133" s="8"/>
      <c r="B133" s="181"/>
      <c r="C133" s="180"/>
      <c r="D133" s="155"/>
      <c r="E133" s="176"/>
      <c r="F133" s="18"/>
      <c r="G133" s="18"/>
      <c r="H133" s="18"/>
      <c r="I133" s="18"/>
      <c r="J133" s="18"/>
      <c r="K133" s="18"/>
      <c r="L133" s="1"/>
      <c r="M133" s="1"/>
      <c r="N133" s="1"/>
      <c r="O133" s="1"/>
      <c r="P133" s="1"/>
      <c r="Q133" s="1"/>
      <c r="R133" s="1"/>
      <c r="S133" s="5"/>
    </row>
    <row r="134" spans="1:19" ht="18.75">
      <c r="A134" s="8"/>
      <c r="B134" s="177"/>
      <c r="C134" s="179"/>
      <c r="D134" s="178"/>
      <c r="E134" s="176"/>
      <c r="F134" s="18"/>
      <c r="G134" s="18"/>
      <c r="H134" s="18"/>
      <c r="I134" s="18"/>
      <c r="J134" s="18"/>
      <c r="K134" s="18"/>
      <c r="L134" s="1"/>
      <c r="M134" s="1"/>
      <c r="N134" s="1"/>
      <c r="O134" s="1"/>
      <c r="P134" s="1"/>
      <c r="Q134" s="1"/>
      <c r="R134" s="1"/>
      <c r="S134" s="5"/>
    </row>
    <row r="135" spans="1:19" ht="18.75">
      <c r="A135" s="164"/>
      <c r="B135" s="1"/>
      <c r="C135" s="1"/>
      <c r="D135" s="1"/>
      <c r="E135" s="177"/>
      <c r="F135" s="18"/>
      <c r="G135" s="18"/>
      <c r="H135" s="18"/>
      <c r="I135" s="18"/>
      <c r="J135" s="18"/>
      <c r="K135" s="18"/>
      <c r="L135" s="1"/>
      <c r="M135" s="1"/>
      <c r="N135" s="1"/>
      <c r="O135" s="1"/>
      <c r="P135" s="1"/>
      <c r="Q135" s="1"/>
      <c r="R135" s="1"/>
      <c r="S135" s="5"/>
    </row>
    <row r="136" spans="1:19" ht="18.75">
      <c r="A136" s="164"/>
      <c r="B136" s="1"/>
      <c r="C136" s="1"/>
      <c r="D136" s="1"/>
      <c r="E136" s="176"/>
      <c r="F136" s="18"/>
      <c r="G136" s="18"/>
      <c r="H136" s="18"/>
      <c r="I136" s="18"/>
      <c r="J136" s="18"/>
      <c r="K136" s="18"/>
      <c r="L136" s="1"/>
      <c r="M136" s="1"/>
      <c r="N136" s="1"/>
      <c r="O136" s="1"/>
      <c r="P136" s="1"/>
      <c r="Q136" s="1"/>
      <c r="R136" s="1"/>
      <c r="S136" s="5"/>
    </row>
    <row r="137" spans="1:19" ht="18.75">
      <c r="A137" s="164"/>
      <c r="B137" s="1"/>
      <c r="C137" s="1"/>
      <c r="D137" s="1"/>
      <c r="E137" s="176"/>
      <c r="F137" s="18"/>
      <c r="G137" s="18"/>
      <c r="H137" s="18"/>
      <c r="I137" s="18"/>
      <c r="J137" s="18"/>
      <c r="K137" s="18"/>
      <c r="L137" s="1"/>
      <c r="M137" s="1"/>
      <c r="N137" s="1"/>
      <c r="O137" s="1"/>
      <c r="P137" s="1"/>
      <c r="Q137" s="1"/>
      <c r="R137" s="1"/>
      <c r="S137" s="5"/>
    </row>
    <row r="138" spans="1:19" ht="18.7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8.7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9" ht="18.75">
      <c r="A140" s="8"/>
      <c r="B140" s="1"/>
      <c r="C140" s="1"/>
      <c r="D140" s="1"/>
      <c r="E140" s="1"/>
      <c r="F140" s="1"/>
      <c r="G140" s="1"/>
      <c r="H140" s="1"/>
      <c r="I140" s="1"/>
    </row>
    <row r="141" spans="1:9" ht="18.75">
      <c r="A141" s="8"/>
      <c r="B141" s="1"/>
      <c r="C141" s="1"/>
      <c r="D141" s="1"/>
      <c r="E141" s="1"/>
      <c r="F141" s="1"/>
      <c r="G141" s="1"/>
      <c r="H141" s="1"/>
      <c r="I141" s="1"/>
    </row>
    <row r="142" spans="1:9" ht="18.75">
      <c r="A142" s="8"/>
      <c r="B142" s="1"/>
      <c r="C142" s="1"/>
      <c r="D142" s="1"/>
      <c r="E142" s="1"/>
      <c r="F142" s="1"/>
      <c r="G142" s="1"/>
      <c r="H142" s="1"/>
      <c r="I142" s="1"/>
    </row>
    <row r="143" spans="1:9" ht="18.75">
      <c r="A143" s="175"/>
      <c r="B143" s="175"/>
      <c r="C143" s="175"/>
      <c r="D143" s="175"/>
      <c r="E143" s="173"/>
      <c r="F143" s="1"/>
      <c r="G143" s="1"/>
      <c r="H143" s="1"/>
      <c r="I143" s="1"/>
    </row>
    <row r="144" spans="1:9" ht="18.75">
      <c r="A144" s="174"/>
      <c r="B144" s="174"/>
      <c r="C144" s="174"/>
      <c r="D144" s="174"/>
      <c r="E144" s="173"/>
      <c r="F144" s="1"/>
      <c r="G144" s="1"/>
      <c r="H144" s="1"/>
      <c r="I144" s="1"/>
    </row>
    <row r="145" spans="1:9" ht="18.75">
      <c r="A145" s="159"/>
      <c r="B145" s="159"/>
      <c r="C145" s="159"/>
      <c r="D145" s="159"/>
      <c r="E145" s="172"/>
      <c r="F145" s="1"/>
      <c r="G145" s="1"/>
      <c r="H145" s="1"/>
      <c r="I145" s="1"/>
    </row>
    <row r="146" spans="1:9" ht="18.75">
      <c r="A146" s="8"/>
      <c r="B146" s="170"/>
      <c r="C146" s="171"/>
      <c r="D146" s="8"/>
      <c r="E146" s="160"/>
      <c r="F146" s="1"/>
      <c r="G146" s="1"/>
      <c r="H146" s="1"/>
      <c r="I146" s="1"/>
    </row>
    <row r="147" spans="1:9" ht="18.75">
      <c r="A147" s="8"/>
      <c r="B147" s="170"/>
      <c r="C147" s="168"/>
      <c r="D147" s="8"/>
      <c r="E147" s="160"/>
      <c r="F147" s="1"/>
      <c r="G147" s="1"/>
      <c r="H147" s="1"/>
      <c r="I147" s="1"/>
    </row>
    <row r="148" spans="1:9" ht="18.75">
      <c r="A148" s="8"/>
      <c r="B148" s="170"/>
      <c r="C148" s="168"/>
      <c r="D148" s="8"/>
      <c r="E148" s="160"/>
      <c r="F148" s="1"/>
      <c r="G148" s="1"/>
      <c r="H148" s="1"/>
      <c r="I148" s="1"/>
    </row>
    <row r="149" spans="1:9" ht="18.75">
      <c r="A149" s="8"/>
      <c r="B149" s="170"/>
      <c r="C149" s="168"/>
      <c r="D149" s="8"/>
      <c r="E149" s="160"/>
      <c r="F149" s="1"/>
      <c r="G149" s="1"/>
      <c r="H149" s="1"/>
      <c r="I149" s="1"/>
    </row>
    <row r="150" spans="1:9" ht="18.75">
      <c r="A150" s="8"/>
      <c r="B150" s="170"/>
      <c r="C150" s="168"/>
      <c r="D150" s="8"/>
      <c r="E150" s="160"/>
      <c r="F150" s="1"/>
      <c r="G150" s="1"/>
      <c r="H150" s="1"/>
      <c r="I150" s="1"/>
    </row>
    <row r="151" spans="1:9" ht="18.75">
      <c r="A151" s="164"/>
      <c r="B151" s="170"/>
      <c r="C151" s="168"/>
      <c r="D151" s="167"/>
      <c r="E151" s="160"/>
      <c r="F151" s="1"/>
      <c r="G151" s="1"/>
      <c r="H151" s="1"/>
      <c r="I151" s="1"/>
    </row>
    <row r="152" spans="1:9" ht="18.75">
      <c r="A152" s="164"/>
      <c r="B152" s="170"/>
      <c r="C152" s="168"/>
      <c r="D152" s="167"/>
      <c r="E152" s="160"/>
      <c r="F152" s="1"/>
      <c r="G152" s="1"/>
      <c r="H152" s="1"/>
      <c r="I152" s="1"/>
    </row>
    <row r="153" spans="1:9" ht="18.75">
      <c r="A153" s="164"/>
      <c r="B153" s="170"/>
      <c r="C153" s="168"/>
      <c r="D153" s="167"/>
      <c r="E153" s="160"/>
      <c r="F153" s="1"/>
      <c r="G153" s="1"/>
      <c r="H153" s="1"/>
      <c r="I153" s="1"/>
    </row>
    <row r="154" spans="1:9" ht="18.75">
      <c r="A154" s="164"/>
      <c r="B154" s="167"/>
      <c r="C154" s="169"/>
      <c r="D154" s="167"/>
      <c r="E154" s="160"/>
      <c r="F154" s="1"/>
      <c r="G154" s="1"/>
      <c r="H154" s="1"/>
      <c r="I154" s="1"/>
    </row>
    <row r="155" spans="1:9" ht="18.75">
      <c r="A155" s="164"/>
      <c r="B155" s="167"/>
      <c r="C155" s="169"/>
      <c r="D155" s="167"/>
      <c r="E155" s="160"/>
      <c r="F155" s="1"/>
      <c r="G155" s="1"/>
      <c r="H155" s="1"/>
      <c r="I155" s="1"/>
    </row>
    <row r="156" spans="1:9" ht="18.75">
      <c r="A156" s="164"/>
      <c r="B156" s="167"/>
      <c r="C156" s="169"/>
      <c r="D156" s="167"/>
      <c r="E156" s="160"/>
      <c r="F156" s="1"/>
      <c r="G156" s="1"/>
      <c r="H156" s="1"/>
      <c r="I156" s="1"/>
    </row>
    <row r="157" spans="1:9" ht="18.75">
      <c r="A157" s="164"/>
      <c r="B157" s="167"/>
      <c r="C157" s="168"/>
      <c r="D157" s="164"/>
      <c r="E157" s="160"/>
      <c r="F157" s="1"/>
      <c r="G157" s="1"/>
      <c r="H157" s="1"/>
      <c r="I157" s="1"/>
    </row>
    <row r="158" spans="1:9" ht="18.75">
      <c r="A158" s="164"/>
      <c r="B158" s="167"/>
      <c r="C158" s="166"/>
      <c r="D158" s="164"/>
      <c r="E158" s="160"/>
      <c r="F158" s="1"/>
      <c r="G158" s="1"/>
      <c r="H158" s="1"/>
      <c r="I158" s="1"/>
    </row>
    <row r="159" spans="1:9" ht="18.75">
      <c r="A159" s="164"/>
      <c r="B159" s="167"/>
      <c r="C159" s="166"/>
      <c r="D159" s="164"/>
      <c r="E159" s="160"/>
      <c r="F159" s="1"/>
      <c r="G159" s="1"/>
      <c r="H159" s="1"/>
      <c r="I159" s="1"/>
    </row>
    <row r="160" spans="1:9" ht="18.75">
      <c r="A160" s="164"/>
      <c r="B160" s="165"/>
      <c r="C160" s="164"/>
      <c r="D160" s="164"/>
      <c r="E160" s="160"/>
      <c r="F160" s="1"/>
      <c r="G160" s="1"/>
      <c r="H160" s="1"/>
      <c r="I160" s="1"/>
    </row>
    <row r="161" spans="1:9" ht="18.75">
      <c r="A161" s="8"/>
      <c r="B161" s="163"/>
      <c r="C161" s="8"/>
      <c r="D161" s="8"/>
      <c r="E161" s="160"/>
      <c r="F161" s="1"/>
      <c r="G161" s="1"/>
      <c r="H161" s="1"/>
      <c r="I161" s="1"/>
    </row>
    <row r="162" spans="1:9" ht="18.75">
      <c r="A162" s="162"/>
      <c r="B162" s="162"/>
      <c r="C162" s="162"/>
      <c r="D162" s="162"/>
      <c r="E162" s="160"/>
      <c r="F162" s="1"/>
      <c r="G162" s="1"/>
      <c r="H162" s="1"/>
      <c r="I162" s="1"/>
    </row>
    <row r="163" spans="1:9" ht="18.75">
      <c r="A163" s="161"/>
      <c r="B163" s="161"/>
      <c r="C163" s="161"/>
      <c r="D163" s="161"/>
      <c r="E163" s="160"/>
      <c r="F163" s="1"/>
      <c r="G163" s="1"/>
      <c r="H163" s="1"/>
      <c r="I163" s="1"/>
    </row>
    <row r="164" spans="1:9" ht="18.75">
      <c r="A164" s="159"/>
      <c r="B164" s="159"/>
      <c r="C164" s="159"/>
      <c r="D164" s="159"/>
      <c r="E164" s="158"/>
      <c r="F164" s="1"/>
      <c r="G164" s="1"/>
      <c r="H164" s="1"/>
      <c r="I164" s="1"/>
    </row>
    <row r="165" spans="1:9" ht="18.75">
      <c r="A165" s="8"/>
      <c r="B165" s="154"/>
      <c r="C165" s="156"/>
      <c r="D165" s="155"/>
      <c r="E165" s="154"/>
      <c r="F165" s="1"/>
      <c r="G165" s="1"/>
      <c r="H165" s="1"/>
      <c r="I165" s="1"/>
    </row>
    <row r="166" spans="1:9" ht="18.75">
      <c r="A166" s="8"/>
      <c r="B166" s="157"/>
      <c r="C166" s="156"/>
      <c r="D166" s="155"/>
      <c r="E166" s="154"/>
      <c r="F166" s="1"/>
      <c r="G166" s="1"/>
      <c r="H166" s="1"/>
      <c r="I166" s="1"/>
    </row>
    <row r="167" spans="1:9" ht="18.75">
      <c r="A167" s="8"/>
      <c r="B167" s="157"/>
      <c r="C167" s="156"/>
      <c r="D167" s="155"/>
      <c r="E167" s="154"/>
      <c r="F167" s="1"/>
      <c r="G167" s="1"/>
      <c r="H167" s="1"/>
      <c r="I167" s="1"/>
    </row>
    <row r="168" spans="1:9" ht="18.75">
      <c r="A168" s="8"/>
      <c r="B168" s="157"/>
      <c r="C168" s="156"/>
      <c r="D168" s="154"/>
      <c r="E168" s="154"/>
      <c r="F168" s="1"/>
      <c r="G168" s="1"/>
      <c r="H168" s="1"/>
      <c r="I168" s="1"/>
    </row>
    <row r="169" spans="1:9" ht="18.75">
      <c r="A169" s="8"/>
      <c r="B169" s="157"/>
      <c r="C169" s="156"/>
      <c r="D169" s="155"/>
      <c r="E169" s="154"/>
      <c r="F169" s="1"/>
      <c r="G169" s="1"/>
      <c r="H169" s="1"/>
      <c r="I169" s="1"/>
    </row>
    <row r="170" spans="1:9" ht="18.75">
      <c r="A170" s="8"/>
      <c r="B170" s="157"/>
      <c r="C170" s="157"/>
      <c r="D170" s="155"/>
      <c r="E170" s="154"/>
      <c r="F170" s="1"/>
      <c r="G170" s="1"/>
      <c r="H170" s="1"/>
      <c r="I170" s="1"/>
    </row>
    <row r="171" spans="1:9" ht="18.75">
      <c r="A171" s="8"/>
      <c r="B171" s="157"/>
      <c r="C171" s="157"/>
      <c r="D171" s="155"/>
      <c r="E171" s="154"/>
      <c r="F171" s="1"/>
      <c r="G171" s="1"/>
      <c r="H171" s="1"/>
      <c r="I171" s="1"/>
    </row>
    <row r="172" spans="1:9" ht="18.75">
      <c r="A172" s="8"/>
      <c r="B172" s="155"/>
      <c r="C172" s="155"/>
      <c r="D172" s="155"/>
      <c r="E172" s="154"/>
      <c r="F172" s="1"/>
      <c r="G172" s="1"/>
      <c r="H172" s="1"/>
      <c r="I172" s="1"/>
    </row>
    <row r="173" spans="1:9" ht="18.75">
      <c r="A173" s="8"/>
      <c r="B173" s="1"/>
      <c r="C173" s="1"/>
      <c r="D173" s="1"/>
      <c r="E173" s="1"/>
      <c r="F173" s="1"/>
      <c r="G173" s="1"/>
      <c r="H173" s="1"/>
      <c r="I173" s="1"/>
    </row>
    <row r="174" spans="1:9" ht="18.75">
      <c r="A174" s="8"/>
      <c r="B174" s="154"/>
      <c r="C174" s="156"/>
      <c r="D174" s="154"/>
      <c r="E174" s="154"/>
      <c r="F174" s="1"/>
      <c r="G174" s="1"/>
      <c r="H174" s="1"/>
      <c r="I174" s="1"/>
    </row>
    <row r="175" spans="1:9" ht="18.75">
      <c r="A175" s="8"/>
      <c r="B175" s="155"/>
      <c r="C175" s="156"/>
      <c r="D175" s="155"/>
      <c r="E175" s="154"/>
      <c r="F175" s="1"/>
      <c r="G175" s="1"/>
      <c r="H175" s="1"/>
      <c r="I175" s="1"/>
    </row>
    <row r="176" spans="1:9" ht="18.75">
      <c r="A176" s="8"/>
      <c r="B176" s="154"/>
      <c r="C176" s="156"/>
      <c r="D176" s="155"/>
      <c r="E176" s="154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6:9" ht="15">
      <c r="F181" s="1"/>
      <c r="G181" s="1"/>
      <c r="H181" s="1"/>
      <c r="I181" s="1"/>
    </row>
    <row r="182" spans="6:9" ht="15">
      <c r="F182" s="1"/>
      <c r="G182" s="1"/>
      <c r="H182" s="1"/>
      <c r="I182" s="1"/>
    </row>
    <row r="183" spans="6:9" ht="15">
      <c r="F183" s="1"/>
      <c r="G183" s="1"/>
      <c r="H183" s="1"/>
      <c r="I183" s="1"/>
    </row>
    <row r="184" spans="6:9" ht="15">
      <c r="F184" s="1"/>
      <c r="G184" s="1"/>
      <c r="H184" s="1"/>
      <c r="I184" s="1"/>
    </row>
    <row r="185" spans="6:9" ht="15">
      <c r="F185" s="1"/>
      <c r="G185" s="1"/>
      <c r="H185" s="1"/>
      <c r="I185" s="1"/>
    </row>
    <row r="186" spans="6:9" ht="15">
      <c r="F186" s="1"/>
      <c r="G186" s="1"/>
      <c r="H186" s="1"/>
      <c r="I186" s="1"/>
    </row>
    <row r="187" spans="6:9" ht="15">
      <c r="F187" s="1"/>
      <c r="G187" s="1"/>
      <c r="H187" s="1"/>
      <c r="I187" s="1"/>
    </row>
    <row r="188" spans="6:9" ht="15">
      <c r="F188" s="1"/>
      <c r="G188" s="1"/>
      <c r="H188" s="1"/>
      <c r="I188" s="1"/>
    </row>
    <row r="189" spans="6:9" ht="15">
      <c r="F189" s="1"/>
      <c r="G189" s="1"/>
      <c r="H189" s="1"/>
      <c r="I189" s="1"/>
    </row>
    <row r="190" spans="6:9" ht="15">
      <c r="F190" s="1"/>
      <c r="G190" s="1"/>
      <c r="H190" s="1"/>
      <c r="I190" s="1"/>
    </row>
    <row r="191" spans="6:9" ht="15">
      <c r="F191" s="1"/>
      <c r="G191" s="1"/>
      <c r="H191" s="1"/>
      <c r="I191" s="1"/>
    </row>
    <row r="192" spans="6:9" ht="15">
      <c r="F192" s="1"/>
      <c r="G192" s="1"/>
      <c r="H192" s="1"/>
      <c r="I192" s="1"/>
    </row>
    <row r="193" spans="6:9" ht="15">
      <c r="F193" s="1"/>
      <c r="G193" s="1"/>
      <c r="H193" s="1"/>
      <c r="I193" s="1"/>
    </row>
    <row r="194" spans="6:9" ht="15">
      <c r="F194" s="1"/>
      <c r="G194" s="1"/>
      <c r="H194" s="1"/>
      <c r="I194" s="1"/>
    </row>
    <row r="195" spans="6:9" ht="15">
      <c r="F195" s="1"/>
      <c r="G195" s="1"/>
      <c r="H195" s="1"/>
      <c r="I195" s="1"/>
    </row>
    <row r="196" spans="6:9" ht="15">
      <c r="F196" s="1"/>
      <c r="G196" s="1"/>
      <c r="H196" s="1"/>
      <c r="I196" s="1"/>
    </row>
    <row r="197" spans="6:9" ht="15">
      <c r="F197" s="1"/>
      <c r="G197" s="1"/>
      <c r="H197" s="1"/>
      <c r="I197" s="1"/>
    </row>
    <row r="198" spans="6:9" ht="15">
      <c r="F198" s="1"/>
      <c r="G198" s="1"/>
      <c r="H198" s="1"/>
      <c r="I198" s="1"/>
    </row>
    <row r="199" spans="6:9" ht="15">
      <c r="F199" s="1"/>
      <c r="G199" s="1"/>
      <c r="H199" s="1"/>
      <c r="I199" s="1"/>
    </row>
    <row r="200" spans="6:9" ht="15">
      <c r="F200" s="1"/>
      <c r="G200" s="1"/>
      <c r="H200" s="1"/>
      <c r="I200" s="1"/>
    </row>
    <row r="201" spans="6:9" ht="15">
      <c r="F201" s="1"/>
      <c r="G201" s="1"/>
      <c r="H201" s="1"/>
      <c r="I201" s="1"/>
    </row>
    <row r="202" spans="6:9" ht="15">
      <c r="F202" s="1"/>
      <c r="G202" s="1"/>
      <c r="H202" s="1"/>
      <c r="I202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2"/>
  <sheetViews>
    <sheetView zoomScale="50" zoomScaleNormal="50" zoomScalePageLayoutView="0" workbookViewId="0" topLeftCell="A1">
      <selection activeCell="G34" sqref="G34"/>
    </sheetView>
  </sheetViews>
  <sheetFormatPr defaultColWidth="9.140625" defaultRowHeight="15"/>
  <cols>
    <col min="1" max="1" width="59.140625" style="0" customWidth="1"/>
    <col min="2" max="2" width="56.7109375" style="0" customWidth="1"/>
    <col min="3" max="3" width="16.8515625" style="0" customWidth="1"/>
    <col min="4" max="4" width="51.8515625" style="0" customWidth="1"/>
    <col min="5" max="5" width="25.140625" style="0" customWidth="1"/>
    <col min="6" max="6" width="11.7109375" style="0" customWidth="1"/>
    <col min="7" max="7" width="8.140625" style="0" customWidth="1"/>
    <col min="9" max="9" width="8.7109375" style="0" customWidth="1"/>
    <col min="10" max="10" width="12.28125" style="0" customWidth="1"/>
    <col min="14" max="14" width="11.140625" style="0" customWidth="1"/>
    <col min="17" max="17" width="7.421875" style="0" customWidth="1"/>
    <col min="18" max="18" width="11.140625" style="0" customWidth="1"/>
    <col min="20" max="20" width="10.7109375" style="0" customWidth="1"/>
    <col min="21" max="21" width="13.140625" style="0" customWidth="1"/>
  </cols>
  <sheetData>
    <row r="1" spans="1:23" ht="18.75" thickBot="1">
      <c r="A1" s="21" t="s">
        <v>175</v>
      </c>
      <c r="B1" s="23"/>
      <c r="C1" s="23"/>
      <c r="D1" s="23"/>
      <c r="E1" s="23"/>
      <c r="F1" s="23"/>
      <c r="G1" s="23"/>
      <c r="H1" s="23"/>
      <c r="I1" s="23"/>
      <c r="J1" s="23"/>
      <c r="K1" s="126"/>
      <c r="L1" s="126"/>
      <c r="M1" s="127"/>
      <c r="N1" s="23"/>
      <c r="O1" s="23"/>
      <c r="P1" s="218"/>
      <c r="Q1" s="218"/>
      <c r="R1" s="218"/>
      <c r="S1" s="218"/>
      <c r="T1" s="218"/>
      <c r="U1" s="218"/>
      <c r="V1" s="218"/>
      <c r="W1" s="31"/>
    </row>
    <row r="2" spans="1:23" ht="18.75" thickBot="1">
      <c r="A2" s="26" t="s">
        <v>174</v>
      </c>
      <c r="B2" s="26"/>
      <c r="C2" s="26"/>
      <c r="D2" s="26"/>
      <c r="E2" s="26"/>
      <c r="F2" s="26"/>
      <c r="G2" s="27"/>
      <c r="H2" s="28" t="s">
        <v>28</v>
      </c>
      <c r="I2" s="29"/>
      <c r="J2" s="27"/>
      <c r="K2" s="27"/>
      <c r="L2" s="28" t="s">
        <v>4</v>
      </c>
      <c r="M2" s="29"/>
      <c r="N2" s="27"/>
      <c r="O2" s="26"/>
      <c r="P2" s="26" t="s">
        <v>29</v>
      </c>
      <c r="Q2" s="27"/>
      <c r="R2" s="27"/>
      <c r="S2" s="29"/>
      <c r="T2" s="31"/>
      <c r="U2" s="31"/>
      <c r="V2" s="31"/>
      <c r="W2" s="31"/>
    </row>
    <row r="3" spans="1:23" ht="18.75" thickBot="1">
      <c r="A3" s="26" t="s">
        <v>69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6">
        <v>1</v>
      </c>
      <c r="H3" s="26">
        <v>2</v>
      </c>
      <c r="I3" s="27">
        <v>3</v>
      </c>
      <c r="J3" s="26" t="s">
        <v>10</v>
      </c>
      <c r="K3" s="26">
        <v>1</v>
      </c>
      <c r="L3" s="26">
        <v>2</v>
      </c>
      <c r="M3" s="27">
        <v>3</v>
      </c>
      <c r="N3" s="26" t="s">
        <v>10</v>
      </c>
      <c r="O3" s="26">
        <v>1</v>
      </c>
      <c r="P3" s="26">
        <v>2</v>
      </c>
      <c r="Q3" s="27">
        <v>3</v>
      </c>
      <c r="R3" s="26" t="s">
        <v>10</v>
      </c>
      <c r="S3" s="26" t="s">
        <v>30</v>
      </c>
      <c r="T3" s="30" t="s">
        <v>99</v>
      </c>
      <c r="U3" s="31"/>
      <c r="V3" s="31"/>
      <c r="W3" s="31"/>
    </row>
    <row r="4" spans="1:23" ht="18">
      <c r="A4" s="234" t="s">
        <v>173</v>
      </c>
      <c r="B4" s="119" t="s">
        <v>150</v>
      </c>
      <c r="C4" s="242">
        <v>29402</v>
      </c>
      <c r="D4" s="119" t="s">
        <v>172</v>
      </c>
      <c r="E4" s="239">
        <v>75</v>
      </c>
      <c r="F4" s="32" t="s">
        <v>171</v>
      </c>
      <c r="G4" s="38">
        <v>160</v>
      </c>
      <c r="H4" s="32">
        <v>160</v>
      </c>
      <c r="I4" s="108">
        <v>170</v>
      </c>
      <c r="J4" s="106">
        <v>160</v>
      </c>
      <c r="K4" s="107" t="s">
        <v>51</v>
      </c>
      <c r="L4" s="38">
        <v>150</v>
      </c>
      <c r="M4" s="39">
        <v>150</v>
      </c>
      <c r="N4" s="106">
        <v>150</v>
      </c>
      <c r="O4" s="107">
        <v>205</v>
      </c>
      <c r="P4" s="32">
        <v>215</v>
      </c>
      <c r="Q4" s="39">
        <v>227.5</v>
      </c>
      <c r="R4" s="106">
        <v>227.5</v>
      </c>
      <c r="S4" s="32">
        <f aca="true" t="shared" si="0" ref="S4:S14">J4+N4+R4</f>
        <v>537.5</v>
      </c>
      <c r="T4" s="44">
        <v>354.85</v>
      </c>
      <c r="U4" s="135" t="s">
        <v>33</v>
      </c>
      <c r="V4" s="204">
        <v>12</v>
      </c>
      <c r="W4" s="31"/>
    </row>
    <row r="5" spans="1:23" ht="18">
      <c r="A5" s="234" t="s">
        <v>170</v>
      </c>
      <c r="B5" s="119" t="s">
        <v>149</v>
      </c>
      <c r="C5" s="242">
        <v>31656</v>
      </c>
      <c r="D5" s="119" t="s">
        <v>108</v>
      </c>
      <c r="E5" s="239">
        <v>75</v>
      </c>
      <c r="F5" s="44" t="s">
        <v>169</v>
      </c>
      <c r="G5" s="44">
        <v>150</v>
      </c>
      <c r="H5" s="44">
        <v>160</v>
      </c>
      <c r="I5" s="45">
        <v>165</v>
      </c>
      <c r="J5" s="46">
        <v>160</v>
      </c>
      <c r="K5" s="47">
        <v>120</v>
      </c>
      <c r="L5" s="44">
        <v>130</v>
      </c>
      <c r="M5" s="45">
        <v>135</v>
      </c>
      <c r="N5" s="46">
        <v>130</v>
      </c>
      <c r="O5" s="47">
        <v>200</v>
      </c>
      <c r="P5" s="44">
        <v>210</v>
      </c>
      <c r="Q5" s="112">
        <v>215</v>
      </c>
      <c r="R5" s="46">
        <v>215</v>
      </c>
      <c r="S5" s="32">
        <f t="shared" si="0"/>
        <v>505</v>
      </c>
      <c r="T5" s="44">
        <v>351.68</v>
      </c>
      <c r="U5" s="135" t="s">
        <v>33</v>
      </c>
      <c r="V5" s="152">
        <v>12</v>
      </c>
      <c r="W5" s="31"/>
    </row>
    <row r="6" spans="1:23" ht="18">
      <c r="A6" s="234" t="s">
        <v>152</v>
      </c>
      <c r="B6" s="121" t="s">
        <v>145</v>
      </c>
      <c r="C6" s="242">
        <v>30301</v>
      </c>
      <c r="D6" s="240" t="s">
        <v>160</v>
      </c>
      <c r="E6" s="239">
        <v>82.5</v>
      </c>
      <c r="F6" s="44" t="s">
        <v>167</v>
      </c>
      <c r="G6" s="30">
        <v>150</v>
      </c>
      <c r="H6" s="44">
        <v>160</v>
      </c>
      <c r="I6" s="45">
        <v>165</v>
      </c>
      <c r="J6" s="46">
        <v>160</v>
      </c>
      <c r="K6" s="47">
        <v>105</v>
      </c>
      <c r="L6" s="42">
        <v>110</v>
      </c>
      <c r="M6" s="112">
        <v>110</v>
      </c>
      <c r="N6" s="46">
        <v>110</v>
      </c>
      <c r="O6" s="47">
        <v>140</v>
      </c>
      <c r="P6" s="44">
        <v>155</v>
      </c>
      <c r="Q6" s="112">
        <v>165</v>
      </c>
      <c r="R6" s="46">
        <v>165</v>
      </c>
      <c r="S6" s="32">
        <f t="shared" si="0"/>
        <v>435</v>
      </c>
      <c r="T6" s="44">
        <v>270.3</v>
      </c>
      <c r="U6" s="135" t="s">
        <v>33</v>
      </c>
      <c r="V6" s="243">
        <v>3</v>
      </c>
      <c r="W6" s="31"/>
    </row>
    <row r="7" spans="1:23" ht="18">
      <c r="A7" s="428" t="s">
        <v>393</v>
      </c>
      <c r="B7" s="226" t="s">
        <v>140</v>
      </c>
      <c r="C7" s="242">
        <v>32540</v>
      </c>
      <c r="D7" s="240" t="s">
        <v>160</v>
      </c>
      <c r="E7" s="239">
        <v>82.5</v>
      </c>
      <c r="F7" s="44" t="s">
        <v>41</v>
      </c>
      <c r="G7" s="44">
        <v>205</v>
      </c>
      <c r="H7" s="44">
        <v>215</v>
      </c>
      <c r="I7" s="112">
        <v>220</v>
      </c>
      <c r="J7" s="46">
        <v>220</v>
      </c>
      <c r="K7" s="47">
        <v>150</v>
      </c>
      <c r="L7" s="44">
        <v>157.5</v>
      </c>
      <c r="M7" s="112">
        <v>160</v>
      </c>
      <c r="N7" s="46">
        <v>160</v>
      </c>
      <c r="O7" s="47">
        <v>215</v>
      </c>
      <c r="P7" s="44">
        <v>230</v>
      </c>
      <c r="Q7" s="112" t="s">
        <v>68</v>
      </c>
      <c r="R7" s="46">
        <v>230</v>
      </c>
      <c r="S7" s="32">
        <f t="shared" si="0"/>
        <v>610</v>
      </c>
      <c r="T7" s="44">
        <v>378.38</v>
      </c>
      <c r="U7" s="135" t="s">
        <v>33</v>
      </c>
      <c r="V7" s="243">
        <v>12</v>
      </c>
      <c r="W7" s="31"/>
    </row>
    <row r="8" spans="1:23" ht="18">
      <c r="A8" s="47" t="s">
        <v>70</v>
      </c>
      <c r="B8" s="226" t="s">
        <v>165</v>
      </c>
      <c r="C8" s="242">
        <v>31482</v>
      </c>
      <c r="D8" s="115" t="s">
        <v>12</v>
      </c>
      <c r="E8" s="239">
        <v>90</v>
      </c>
      <c r="F8" s="44" t="s">
        <v>164</v>
      </c>
      <c r="G8" s="44">
        <v>195</v>
      </c>
      <c r="H8" s="42">
        <v>205</v>
      </c>
      <c r="I8" s="112">
        <v>210</v>
      </c>
      <c r="J8" s="46">
        <v>210</v>
      </c>
      <c r="K8" s="47">
        <v>150</v>
      </c>
      <c r="L8" s="42">
        <v>157.5</v>
      </c>
      <c r="M8" s="112">
        <v>157.5</v>
      </c>
      <c r="N8" s="46">
        <v>157.5</v>
      </c>
      <c r="O8" s="47">
        <v>220</v>
      </c>
      <c r="P8" s="42">
        <v>235</v>
      </c>
      <c r="Q8" s="45">
        <v>235</v>
      </c>
      <c r="R8" s="46">
        <v>220</v>
      </c>
      <c r="S8" s="32">
        <f t="shared" si="0"/>
        <v>587.5</v>
      </c>
      <c r="T8" s="44">
        <v>345.27</v>
      </c>
      <c r="U8" s="135" t="s">
        <v>33</v>
      </c>
      <c r="V8" s="147">
        <v>12</v>
      </c>
      <c r="W8" s="31"/>
    </row>
    <row r="9" spans="1:23" ht="18">
      <c r="A9" s="47" t="s">
        <v>163</v>
      </c>
      <c r="B9" s="119" t="s">
        <v>143</v>
      </c>
      <c r="C9" s="242">
        <v>32100</v>
      </c>
      <c r="D9" s="119" t="s">
        <v>106</v>
      </c>
      <c r="E9" s="239">
        <v>90</v>
      </c>
      <c r="F9" s="44" t="s">
        <v>162</v>
      </c>
      <c r="G9" s="44">
        <v>190</v>
      </c>
      <c r="H9" s="44">
        <v>195</v>
      </c>
      <c r="I9" s="45">
        <v>200</v>
      </c>
      <c r="J9" s="46">
        <v>195</v>
      </c>
      <c r="K9" s="47">
        <v>140</v>
      </c>
      <c r="L9" s="42">
        <v>150</v>
      </c>
      <c r="M9" s="45">
        <v>150</v>
      </c>
      <c r="N9" s="46">
        <v>140</v>
      </c>
      <c r="O9" s="206">
        <v>190</v>
      </c>
      <c r="P9" s="44">
        <v>200</v>
      </c>
      <c r="Q9" s="112">
        <v>210</v>
      </c>
      <c r="R9" s="46">
        <v>210</v>
      </c>
      <c r="S9" s="32">
        <f t="shared" si="0"/>
        <v>545</v>
      </c>
      <c r="T9" s="44">
        <v>321.82</v>
      </c>
      <c r="U9" s="135" t="s">
        <v>33</v>
      </c>
      <c r="V9" s="244">
        <v>5</v>
      </c>
      <c r="W9" s="31"/>
    </row>
    <row r="10" spans="1:23" ht="18">
      <c r="A10" s="234" t="s">
        <v>161</v>
      </c>
      <c r="B10" s="120" t="s">
        <v>139</v>
      </c>
      <c r="C10" s="242">
        <v>34578</v>
      </c>
      <c r="D10" s="119" t="s">
        <v>160</v>
      </c>
      <c r="E10" s="119">
        <v>100</v>
      </c>
      <c r="F10" s="44" t="s">
        <v>159</v>
      </c>
      <c r="G10" s="44">
        <v>240</v>
      </c>
      <c r="H10" s="44">
        <v>250</v>
      </c>
      <c r="I10" s="112">
        <v>255</v>
      </c>
      <c r="J10" s="46">
        <v>255</v>
      </c>
      <c r="K10" s="206">
        <v>150</v>
      </c>
      <c r="L10" s="44">
        <v>160</v>
      </c>
      <c r="M10" s="112">
        <v>165</v>
      </c>
      <c r="N10" s="46">
        <v>165</v>
      </c>
      <c r="O10" s="206">
        <v>250</v>
      </c>
      <c r="P10" s="44">
        <v>255</v>
      </c>
      <c r="Q10" s="112" t="s">
        <v>68</v>
      </c>
      <c r="R10" s="46">
        <v>255</v>
      </c>
      <c r="S10" s="32">
        <f t="shared" si="0"/>
        <v>675</v>
      </c>
      <c r="T10" s="44">
        <v>375.84</v>
      </c>
      <c r="U10" s="135" t="s">
        <v>33</v>
      </c>
      <c r="V10" s="243">
        <v>12</v>
      </c>
      <c r="W10" s="31"/>
    </row>
    <row r="11" spans="1:23" ht="18">
      <c r="A11" s="234" t="s">
        <v>158</v>
      </c>
      <c r="B11" s="119" t="s">
        <v>142</v>
      </c>
      <c r="C11" s="242">
        <v>34231</v>
      </c>
      <c r="D11" s="119" t="s">
        <v>154</v>
      </c>
      <c r="E11" s="119">
        <v>100</v>
      </c>
      <c r="F11" s="44">
        <v>97</v>
      </c>
      <c r="G11" s="44">
        <v>230</v>
      </c>
      <c r="H11" s="42">
        <v>240</v>
      </c>
      <c r="I11" s="45">
        <v>240</v>
      </c>
      <c r="J11" s="46">
        <v>230</v>
      </c>
      <c r="K11" s="47">
        <v>140</v>
      </c>
      <c r="L11" s="42">
        <v>147.5</v>
      </c>
      <c r="M11" s="45">
        <v>147.5</v>
      </c>
      <c r="N11" s="46">
        <v>140</v>
      </c>
      <c r="O11" s="47">
        <v>220</v>
      </c>
      <c r="P11" s="44">
        <v>235</v>
      </c>
      <c r="Q11" s="45">
        <v>245</v>
      </c>
      <c r="R11" s="46">
        <v>235</v>
      </c>
      <c r="S11" s="32">
        <f t="shared" si="0"/>
        <v>605</v>
      </c>
      <c r="T11" s="44">
        <v>339.94</v>
      </c>
      <c r="U11" s="135" t="s">
        <v>33</v>
      </c>
      <c r="V11" s="204">
        <v>5</v>
      </c>
      <c r="W11" s="31"/>
    </row>
    <row r="12" spans="1:23" ht="18">
      <c r="A12" s="234" t="s">
        <v>157</v>
      </c>
      <c r="B12" s="119" t="s">
        <v>138</v>
      </c>
      <c r="C12" s="241">
        <v>35234</v>
      </c>
      <c r="D12" s="240" t="s">
        <v>14</v>
      </c>
      <c r="E12" s="239">
        <v>125</v>
      </c>
      <c r="F12" s="44" t="s">
        <v>156</v>
      </c>
      <c r="G12" s="44">
        <v>240</v>
      </c>
      <c r="H12" s="238">
        <v>250</v>
      </c>
      <c r="I12" s="58">
        <v>255</v>
      </c>
      <c r="J12" s="144">
        <v>255</v>
      </c>
      <c r="K12" s="43">
        <v>145</v>
      </c>
      <c r="L12" s="57">
        <v>155</v>
      </c>
      <c r="M12" s="58">
        <v>160</v>
      </c>
      <c r="N12" s="144">
        <v>160</v>
      </c>
      <c r="O12" s="43">
        <v>240</v>
      </c>
      <c r="P12" s="57">
        <v>260</v>
      </c>
      <c r="Q12" s="58">
        <v>275</v>
      </c>
      <c r="R12" s="144">
        <v>275</v>
      </c>
      <c r="S12" s="237">
        <f t="shared" si="0"/>
        <v>690</v>
      </c>
      <c r="T12" s="44">
        <v>364.18</v>
      </c>
      <c r="U12" s="135" t="s">
        <v>33</v>
      </c>
      <c r="V12" s="236">
        <v>12</v>
      </c>
      <c r="W12" s="31"/>
    </row>
    <row r="13" spans="1:23" ht="18">
      <c r="A13" s="234" t="s">
        <v>155</v>
      </c>
      <c r="B13" s="230" t="s">
        <v>148</v>
      </c>
      <c r="C13" s="235">
        <v>36697</v>
      </c>
      <c r="D13" s="119" t="s">
        <v>154</v>
      </c>
      <c r="E13" s="230">
        <v>75</v>
      </c>
      <c r="F13" s="44" t="s">
        <v>153</v>
      </c>
      <c r="G13" s="44">
        <v>140</v>
      </c>
      <c r="H13" s="44">
        <v>150</v>
      </c>
      <c r="I13" s="42">
        <v>160</v>
      </c>
      <c r="J13" s="46">
        <v>150</v>
      </c>
      <c r="K13" s="44">
        <v>80</v>
      </c>
      <c r="L13" s="230">
        <v>87.5</v>
      </c>
      <c r="M13" s="232">
        <v>95</v>
      </c>
      <c r="N13" s="46">
        <v>87.5</v>
      </c>
      <c r="O13" s="230">
        <v>140</v>
      </c>
      <c r="P13" s="230">
        <v>155</v>
      </c>
      <c r="Q13" s="232">
        <v>170</v>
      </c>
      <c r="R13" s="46">
        <v>155</v>
      </c>
      <c r="S13" s="44">
        <f t="shared" si="0"/>
        <v>392.5</v>
      </c>
      <c r="T13" s="44">
        <v>263.28</v>
      </c>
      <c r="U13" s="135" t="s">
        <v>33</v>
      </c>
      <c r="V13" s="204">
        <v>3</v>
      </c>
      <c r="W13" s="31"/>
    </row>
    <row r="14" spans="1:23" ht="18">
      <c r="A14" s="234" t="s">
        <v>166</v>
      </c>
      <c r="B14" s="87" t="s">
        <v>146</v>
      </c>
      <c r="C14" s="233">
        <v>29078</v>
      </c>
      <c r="D14" s="119" t="s">
        <v>108</v>
      </c>
      <c r="E14" s="87" t="s">
        <v>50</v>
      </c>
      <c r="F14" s="87" t="s">
        <v>151</v>
      </c>
      <c r="G14" s="87">
        <v>160</v>
      </c>
      <c r="H14" s="87">
        <v>170</v>
      </c>
      <c r="I14" s="232">
        <v>175</v>
      </c>
      <c r="J14" s="64">
        <v>170</v>
      </c>
      <c r="K14" s="87">
        <v>120</v>
      </c>
      <c r="L14" s="87">
        <v>130</v>
      </c>
      <c r="M14" s="87">
        <v>135</v>
      </c>
      <c r="N14" s="64">
        <v>135</v>
      </c>
      <c r="O14" s="87">
        <v>200</v>
      </c>
      <c r="P14" s="87">
        <v>215</v>
      </c>
      <c r="Q14" s="87">
        <v>230</v>
      </c>
      <c r="R14" s="64">
        <v>230</v>
      </c>
      <c r="S14" s="44">
        <f t="shared" si="0"/>
        <v>535</v>
      </c>
      <c r="T14" s="44">
        <v>333.3</v>
      </c>
      <c r="U14" s="135" t="s">
        <v>33</v>
      </c>
      <c r="V14" s="152">
        <v>12</v>
      </c>
      <c r="W14" s="31"/>
    </row>
    <row r="15" spans="1:23" ht="18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39"/>
      <c r="O15" s="31"/>
      <c r="P15" s="31"/>
      <c r="Q15" s="31"/>
      <c r="R15" s="31"/>
      <c r="S15" s="31"/>
      <c r="T15" s="49"/>
      <c r="U15" s="31"/>
      <c r="V15" s="31"/>
      <c r="W15" s="31"/>
    </row>
    <row r="16" spans="1:23" ht="18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49"/>
      <c r="U16" s="31"/>
      <c r="V16" s="31"/>
      <c r="W16" s="31"/>
    </row>
    <row r="17" spans="1:23" ht="20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49"/>
      <c r="U17" s="31"/>
      <c r="V17" s="31"/>
      <c r="W17" s="31"/>
    </row>
    <row r="18" spans="1:23" ht="18">
      <c r="A18" s="49" t="s">
        <v>111</v>
      </c>
      <c r="B18" s="25"/>
      <c r="C18" s="25"/>
      <c r="D18" s="25"/>
      <c r="E18" s="24"/>
      <c r="F18" s="25"/>
      <c r="G18" s="69"/>
      <c r="H18" s="69"/>
      <c r="I18" s="69"/>
      <c r="J18" s="69"/>
      <c r="K18" s="69"/>
      <c r="L18" s="231"/>
      <c r="M18" s="231"/>
      <c r="N18" s="231"/>
      <c r="O18" s="231"/>
      <c r="P18" s="231"/>
      <c r="Q18" s="231"/>
      <c r="R18" s="231"/>
      <c r="S18" s="49"/>
      <c r="T18" s="49"/>
      <c r="U18" s="31"/>
      <c r="V18" s="31"/>
      <c r="W18" s="31"/>
    </row>
    <row r="19" spans="1:23" ht="18">
      <c r="A19" s="72">
        <v>75</v>
      </c>
      <c r="B19" s="25"/>
      <c r="C19" s="24" t="s">
        <v>87</v>
      </c>
      <c r="D19" s="25"/>
      <c r="E19" s="31"/>
      <c r="F19" s="31"/>
      <c r="G19" s="69"/>
      <c r="H19" s="69"/>
      <c r="I19" s="69"/>
      <c r="J19" s="69"/>
      <c r="K19" s="69"/>
      <c r="L19" s="231"/>
      <c r="M19" s="231"/>
      <c r="N19" s="231"/>
      <c r="O19" s="231"/>
      <c r="P19" s="231"/>
      <c r="Q19" s="231"/>
      <c r="R19" s="231"/>
      <c r="S19" s="49"/>
      <c r="T19" s="49"/>
      <c r="U19" s="31"/>
      <c r="V19" s="31"/>
      <c r="W19" s="31"/>
    </row>
    <row r="20" spans="1:23" ht="18">
      <c r="A20" s="44" t="s">
        <v>84</v>
      </c>
      <c r="B20" s="119" t="s">
        <v>150</v>
      </c>
      <c r="C20" s="44">
        <v>537.5</v>
      </c>
      <c r="D20" s="31"/>
      <c r="E20" s="75" t="s">
        <v>13</v>
      </c>
      <c r="F20" s="76"/>
      <c r="G20" s="69"/>
      <c r="H20" s="69"/>
      <c r="I20" s="69"/>
      <c r="J20" s="69"/>
      <c r="K20" s="69"/>
      <c r="L20" s="231"/>
      <c r="M20" s="231"/>
      <c r="N20" s="231"/>
      <c r="O20" s="231"/>
      <c r="P20" s="231"/>
      <c r="Q20" s="231"/>
      <c r="R20" s="231"/>
      <c r="S20" s="49"/>
      <c r="T20" s="77"/>
      <c r="U20" s="31"/>
      <c r="V20" s="31"/>
      <c r="W20" s="31"/>
    </row>
    <row r="21" spans="1:23" ht="18">
      <c r="A21" s="44" t="s">
        <v>85</v>
      </c>
      <c r="B21" s="119" t="s">
        <v>149</v>
      </c>
      <c r="C21" s="78">
        <v>505</v>
      </c>
      <c r="D21" s="31"/>
      <c r="E21" s="35" t="s">
        <v>92</v>
      </c>
      <c r="F21" s="79">
        <v>12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49"/>
      <c r="T21" s="31"/>
      <c r="U21" s="31"/>
      <c r="V21" s="31"/>
      <c r="W21" s="31"/>
    </row>
    <row r="22" spans="1:23" ht="18">
      <c r="A22" s="44" t="s">
        <v>86</v>
      </c>
      <c r="B22" s="230" t="s">
        <v>148</v>
      </c>
      <c r="C22" s="229">
        <v>392.5</v>
      </c>
      <c r="D22" s="31"/>
      <c r="E22" s="44" t="s">
        <v>98</v>
      </c>
      <c r="F22" s="92">
        <v>12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49"/>
      <c r="T22" s="31"/>
      <c r="U22" s="31"/>
      <c r="V22" s="31"/>
      <c r="W22" s="31"/>
    </row>
    <row r="23" spans="1:23" ht="18">
      <c r="A23" s="83">
        <v>82.5</v>
      </c>
      <c r="B23" s="24"/>
      <c r="C23" s="24"/>
      <c r="D23" s="31"/>
      <c r="E23" s="44" t="s">
        <v>114</v>
      </c>
      <c r="F23" s="194">
        <v>20</v>
      </c>
      <c r="G23" s="77"/>
      <c r="H23" s="77"/>
      <c r="I23" s="77"/>
      <c r="J23" s="77"/>
      <c r="K23" s="77"/>
      <c r="L23" s="77"/>
      <c r="M23" s="25"/>
      <c r="N23" s="77"/>
      <c r="O23" s="77"/>
      <c r="P23" s="77"/>
      <c r="Q23" s="77"/>
      <c r="R23" s="77"/>
      <c r="S23" s="49"/>
      <c r="T23" s="31"/>
      <c r="U23" s="31"/>
      <c r="V23" s="31"/>
      <c r="W23" s="31"/>
    </row>
    <row r="24" spans="1:23" ht="18">
      <c r="A24" s="429" t="s">
        <v>393</v>
      </c>
      <c r="B24" s="226" t="s">
        <v>140</v>
      </c>
      <c r="C24" s="85">
        <v>610</v>
      </c>
      <c r="D24" s="31"/>
      <c r="E24" s="44" t="s">
        <v>147</v>
      </c>
      <c r="F24" s="228">
        <v>15</v>
      </c>
      <c r="G24" s="141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49"/>
      <c r="T24" s="31"/>
      <c r="U24" s="31"/>
      <c r="V24" s="31"/>
      <c r="W24" s="31"/>
    </row>
    <row r="25" spans="1:23" ht="18">
      <c r="A25" s="44" t="s">
        <v>84</v>
      </c>
      <c r="B25" s="87" t="s">
        <v>146</v>
      </c>
      <c r="C25" s="87">
        <v>535</v>
      </c>
      <c r="D25" s="31"/>
      <c r="E25" s="44" t="s">
        <v>8</v>
      </c>
      <c r="F25" s="143">
        <v>24</v>
      </c>
      <c r="G25" s="22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49"/>
      <c r="T25" s="31"/>
      <c r="U25" s="31"/>
      <c r="V25" s="31"/>
      <c r="W25" s="31"/>
    </row>
    <row r="26" spans="1:23" ht="18">
      <c r="A26" s="44" t="s">
        <v>85</v>
      </c>
      <c r="B26" s="121" t="s">
        <v>145</v>
      </c>
      <c r="C26" s="87">
        <v>435</v>
      </c>
      <c r="D26" s="31"/>
      <c r="E26" s="44" t="s">
        <v>107</v>
      </c>
      <c r="F26" s="88">
        <v>5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49"/>
      <c r="T26" s="31"/>
      <c r="U26" s="31"/>
      <c r="V26" s="31"/>
      <c r="W26" s="31"/>
    </row>
    <row r="27" spans="1:23" ht="18">
      <c r="A27" s="90">
        <v>90</v>
      </c>
      <c r="B27" s="24"/>
      <c r="C27" s="91"/>
      <c r="D27" s="31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49"/>
      <c r="T27" s="31"/>
      <c r="U27" s="31"/>
      <c r="V27" s="31"/>
      <c r="W27" s="31"/>
    </row>
    <row r="28" spans="1:23" ht="18">
      <c r="A28" s="44" t="s">
        <v>84</v>
      </c>
      <c r="B28" s="226" t="s">
        <v>144</v>
      </c>
      <c r="C28" s="87">
        <v>587.5</v>
      </c>
      <c r="D28" s="31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49"/>
      <c r="T28" s="31"/>
      <c r="U28" s="31"/>
      <c r="V28" s="31"/>
      <c r="W28" s="31"/>
    </row>
    <row r="29" spans="1:23" ht="18">
      <c r="A29" s="44" t="s">
        <v>85</v>
      </c>
      <c r="B29" s="119" t="s">
        <v>143</v>
      </c>
      <c r="C29" s="87">
        <v>545</v>
      </c>
      <c r="D29" s="31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49"/>
      <c r="T29" s="31"/>
      <c r="U29" s="31"/>
      <c r="V29" s="31"/>
      <c r="W29" s="31"/>
    </row>
    <row r="30" spans="1:23" ht="18">
      <c r="A30" s="44" t="s">
        <v>86</v>
      </c>
      <c r="B30" s="95" t="s">
        <v>68</v>
      </c>
      <c r="C30" s="87" t="s">
        <v>68</v>
      </c>
      <c r="D30" s="31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49"/>
      <c r="T30" s="31"/>
      <c r="U30" s="31"/>
      <c r="V30" s="31"/>
      <c r="W30" s="31"/>
    </row>
    <row r="31" spans="1:23" ht="18">
      <c r="A31" s="90">
        <v>100</v>
      </c>
      <c r="B31" s="24"/>
      <c r="C31" s="91"/>
      <c r="D31" s="31"/>
      <c r="E31" s="49"/>
      <c r="F31" s="132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49"/>
      <c r="T31" s="31"/>
      <c r="U31" s="31"/>
      <c r="V31" s="31"/>
      <c r="W31" s="31"/>
    </row>
    <row r="32" spans="1:23" ht="18">
      <c r="A32" s="44" t="s">
        <v>84</v>
      </c>
      <c r="B32" s="120" t="s">
        <v>139</v>
      </c>
      <c r="C32" s="87">
        <v>675</v>
      </c>
      <c r="D32" s="31"/>
      <c r="E32" s="49"/>
      <c r="F32" s="128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49"/>
      <c r="T32" s="31"/>
      <c r="U32" s="31"/>
      <c r="V32" s="31"/>
      <c r="W32" s="31"/>
    </row>
    <row r="33" spans="1:23" ht="18">
      <c r="A33" s="44" t="s">
        <v>85</v>
      </c>
      <c r="B33" s="119" t="s">
        <v>142</v>
      </c>
      <c r="C33" s="87">
        <v>605</v>
      </c>
      <c r="D33" s="31"/>
      <c r="E33" s="49"/>
      <c r="F33" s="133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49"/>
      <c r="T33" s="31"/>
      <c r="U33" s="31"/>
      <c r="V33" s="31"/>
      <c r="W33" s="31"/>
    </row>
    <row r="34" spans="1:23" ht="18">
      <c r="A34" s="44" t="s">
        <v>86</v>
      </c>
      <c r="B34" s="95" t="s">
        <v>68</v>
      </c>
      <c r="C34" s="87" t="s">
        <v>68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9"/>
      <c r="T34" s="31"/>
      <c r="U34" s="31"/>
      <c r="V34" s="31"/>
      <c r="W34" s="31"/>
    </row>
    <row r="35" spans="1:23" ht="18">
      <c r="A35" s="90">
        <v>125</v>
      </c>
      <c r="B35" s="24"/>
      <c r="C35" s="91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49"/>
      <c r="T35" s="31"/>
      <c r="U35" s="31"/>
      <c r="V35" s="31"/>
      <c r="W35" s="31"/>
    </row>
    <row r="36" spans="1:23" ht="18">
      <c r="A36" s="44" t="s">
        <v>84</v>
      </c>
      <c r="B36" s="119" t="s">
        <v>138</v>
      </c>
      <c r="C36" s="87">
        <v>690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49"/>
      <c r="T36" s="31"/>
      <c r="U36" s="31"/>
      <c r="V36" s="31"/>
      <c r="W36" s="31"/>
    </row>
    <row r="37" spans="1:23" ht="18">
      <c r="A37" s="44" t="s">
        <v>85</v>
      </c>
      <c r="B37" s="94" t="s">
        <v>68</v>
      </c>
      <c r="C37" s="87" t="s">
        <v>68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49"/>
      <c r="T37" s="31"/>
      <c r="U37" s="31"/>
      <c r="V37" s="31"/>
      <c r="W37" s="31"/>
    </row>
    <row r="38" spans="1:23" ht="18">
      <c r="A38" s="44" t="s">
        <v>86</v>
      </c>
      <c r="B38" s="95" t="s">
        <v>68</v>
      </c>
      <c r="C38" s="87" t="s">
        <v>68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49"/>
      <c r="T38" s="218"/>
      <c r="U38" s="218"/>
      <c r="V38" s="218"/>
      <c r="W38" s="218"/>
    </row>
    <row r="39" spans="1:23" ht="18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49"/>
      <c r="T39" s="218"/>
      <c r="U39" s="218"/>
      <c r="V39" s="218"/>
      <c r="W39" s="218"/>
    </row>
    <row r="40" spans="1:23" ht="18">
      <c r="A40" s="101" t="s">
        <v>141</v>
      </c>
      <c r="B40" s="49"/>
      <c r="C40" s="49" t="s">
        <v>87</v>
      </c>
      <c r="D40" s="102" t="s">
        <v>99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49"/>
      <c r="T40" s="218"/>
      <c r="U40" s="218"/>
      <c r="V40" s="218"/>
      <c r="W40" s="218"/>
    </row>
    <row r="41" spans="1:23" ht="18">
      <c r="A41" s="44" t="s">
        <v>84</v>
      </c>
      <c r="B41" s="226" t="s">
        <v>140</v>
      </c>
      <c r="C41" s="44">
        <v>610</v>
      </c>
      <c r="D41" s="44">
        <v>378.38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49"/>
      <c r="T41" s="218"/>
      <c r="U41" s="218"/>
      <c r="V41" s="218"/>
      <c r="W41" s="218"/>
    </row>
    <row r="42" spans="1:23" ht="18">
      <c r="A42" s="44" t="s">
        <v>85</v>
      </c>
      <c r="B42" s="120" t="s">
        <v>139</v>
      </c>
      <c r="C42" s="47">
        <v>675</v>
      </c>
      <c r="D42" s="44">
        <v>375.84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49"/>
      <c r="T42" s="218"/>
      <c r="U42" s="218"/>
      <c r="V42" s="218"/>
      <c r="W42" s="218"/>
    </row>
    <row r="43" spans="1:23" ht="18">
      <c r="A43" s="44" t="s">
        <v>86</v>
      </c>
      <c r="B43" s="119" t="s">
        <v>138</v>
      </c>
      <c r="C43" s="47">
        <v>690</v>
      </c>
      <c r="D43" s="44">
        <v>364.18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49"/>
      <c r="T43" s="218"/>
      <c r="U43" s="218"/>
      <c r="V43" s="218"/>
      <c r="W43" s="218"/>
    </row>
    <row r="44" spans="1:2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"/>
      <c r="T44" s="22"/>
      <c r="U44" s="22"/>
      <c r="V44" s="22"/>
      <c r="W44" s="22"/>
    </row>
    <row r="45" spans="1:23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2"/>
      <c r="V46" s="22"/>
      <c r="W46" s="22"/>
    </row>
    <row r="47" spans="1:2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2"/>
      <c r="V47" s="22"/>
      <c r="W47" s="22"/>
    </row>
    <row r="48" spans="1:23" ht="15.75">
      <c r="A48" s="2"/>
      <c r="B48" s="225"/>
      <c r="C48" s="223"/>
      <c r="D48" s="222"/>
      <c r="E48" s="220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"/>
      <c r="U48" s="22"/>
      <c r="V48" s="22"/>
      <c r="W48" s="22"/>
    </row>
    <row r="49" spans="1:23" ht="15.75">
      <c r="A49" s="2"/>
      <c r="B49" s="224"/>
      <c r="C49" s="223"/>
      <c r="D49" s="222"/>
      <c r="E49" s="220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"/>
      <c r="U49" s="22"/>
      <c r="V49" s="22"/>
      <c r="W49" s="22"/>
    </row>
    <row r="50" spans="1:23" ht="15.75">
      <c r="A50" s="2"/>
      <c r="B50" s="222"/>
      <c r="C50" s="221"/>
      <c r="D50" s="220"/>
      <c r="E50" s="220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5"/>
      <c r="T50" s="1"/>
      <c r="U50" s="22"/>
      <c r="V50" s="22"/>
      <c r="W50" s="22"/>
    </row>
    <row r="51" spans="1:2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2"/>
      <c r="V51" s="22"/>
      <c r="W51" s="22"/>
    </row>
    <row r="52" spans="1:2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2"/>
      <c r="V52" s="22"/>
      <c r="W52" s="22"/>
    </row>
    <row r="53" spans="1: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2"/>
      <c r="V53" s="22"/>
      <c r="W53" s="22"/>
    </row>
    <row r="54" spans="1:2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2"/>
      <c r="V54" s="22"/>
      <c r="W54" s="22"/>
    </row>
    <row r="55" spans="1:23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39.7109375" style="0" customWidth="1"/>
    <col min="2" max="2" width="42.28125" style="0" customWidth="1"/>
    <col min="3" max="3" width="18.7109375" style="0" customWidth="1"/>
    <col min="4" max="4" width="69.8515625" style="0" customWidth="1"/>
    <col min="5" max="5" width="24.421875" style="0" customWidth="1"/>
    <col min="6" max="6" width="14.7109375" style="0" customWidth="1"/>
    <col min="7" max="7" width="9.421875" style="0" customWidth="1"/>
    <col min="10" max="10" width="12.57421875" style="0" customWidth="1"/>
    <col min="13" max="13" width="13.00390625" style="0" customWidth="1"/>
  </cols>
  <sheetData>
    <row r="1" spans="1:17" ht="18.75" thickBot="1">
      <c r="A1" s="21" t="s">
        <v>207</v>
      </c>
      <c r="B1" s="23"/>
      <c r="C1" s="23"/>
      <c r="D1" s="23"/>
      <c r="E1" s="23"/>
      <c r="F1" s="23"/>
      <c r="G1" s="23"/>
      <c r="H1" s="23"/>
      <c r="I1" s="23"/>
      <c r="J1" s="23"/>
      <c r="K1" s="126"/>
      <c r="L1" s="126"/>
      <c r="M1" s="127"/>
      <c r="N1" s="23"/>
      <c r="O1" s="218"/>
      <c r="P1" s="22"/>
      <c r="Q1" s="22"/>
    </row>
    <row r="2" spans="1:15" ht="18.75" thickBot="1">
      <c r="A2" s="26" t="s">
        <v>136</v>
      </c>
      <c r="B2" s="26"/>
      <c r="C2" s="26"/>
      <c r="D2" s="26"/>
      <c r="E2" s="26"/>
      <c r="F2" s="26"/>
      <c r="G2" s="27"/>
      <c r="H2" s="28" t="s">
        <v>29</v>
      </c>
      <c r="I2" s="29"/>
      <c r="J2" s="26"/>
      <c r="K2" s="26"/>
      <c r="L2" s="24"/>
      <c r="M2" s="24"/>
      <c r="N2" s="24"/>
      <c r="O2" s="24"/>
    </row>
    <row r="3" spans="1:15" ht="18.75" thickBot="1">
      <c r="A3" s="26" t="s">
        <v>11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6">
        <v>1</v>
      </c>
      <c r="H3" s="26">
        <v>2</v>
      </c>
      <c r="I3" s="27">
        <v>3</v>
      </c>
      <c r="J3" s="26" t="s">
        <v>10</v>
      </c>
      <c r="K3" s="26" t="s">
        <v>30</v>
      </c>
      <c r="L3" s="30" t="s">
        <v>99</v>
      </c>
      <c r="M3" s="24"/>
      <c r="N3" s="24"/>
      <c r="O3" s="24"/>
    </row>
    <row r="4" spans="1:15" ht="22.5" customHeight="1">
      <c r="A4" s="276" t="s">
        <v>186</v>
      </c>
      <c r="B4" s="265" t="s">
        <v>115</v>
      </c>
      <c r="C4" s="275">
        <v>35467</v>
      </c>
      <c r="D4" s="54" t="s">
        <v>185</v>
      </c>
      <c r="E4" s="265">
        <v>52</v>
      </c>
      <c r="F4" s="274">
        <v>52</v>
      </c>
      <c r="G4" s="106">
        <v>120</v>
      </c>
      <c r="H4" s="106" t="s">
        <v>68</v>
      </c>
      <c r="I4" s="40" t="s">
        <v>68</v>
      </c>
      <c r="J4" s="273">
        <v>120</v>
      </c>
      <c r="K4" s="272">
        <f aca="true" t="shared" si="0" ref="K4:K19">J4</f>
        <v>120</v>
      </c>
      <c r="L4" s="46" t="s">
        <v>68</v>
      </c>
      <c r="M4" s="64" t="s">
        <v>33</v>
      </c>
      <c r="N4" s="262">
        <v>12</v>
      </c>
      <c r="O4" s="49"/>
    </row>
    <row r="5" spans="1:15" ht="26.25" customHeight="1">
      <c r="A5" s="252" t="s">
        <v>206</v>
      </c>
      <c r="B5" s="35" t="s">
        <v>180</v>
      </c>
      <c r="C5" s="271">
        <v>39189</v>
      </c>
      <c r="D5" s="35" t="s">
        <v>185</v>
      </c>
      <c r="E5" s="115">
        <v>48</v>
      </c>
      <c r="F5" s="217" t="s">
        <v>205</v>
      </c>
      <c r="G5" s="44">
        <v>60</v>
      </c>
      <c r="H5" s="44">
        <v>70</v>
      </c>
      <c r="I5" s="45">
        <v>75</v>
      </c>
      <c r="J5" s="46">
        <v>70</v>
      </c>
      <c r="K5" s="44">
        <f t="shared" si="0"/>
        <v>70</v>
      </c>
      <c r="L5" s="44" t="s">
        <v>68</v>
      </c>
      <c r="M5" s="87" t="s">
        <v>33</v>
      </c>
      <c r="N5" s="262">
        <v>12</v>
      </c>
      <c r="O5" s="49"/>
    </row>
    <row r="6" spans="1:15" ht="24" customHeight="1">
      <c r="A6" s="252" t="s">
        <v>204</v>
      </c>
      <c r="B6" s="35" t="s">
        <v>179</v>
      </c>
      <c r="C6" s="270">
        <v>26657</v>
      </c>
      <c r="D6" s="35" t="s">
        <v>185</v>
      </c>
      <c r="E6" s="115">
        <v>52</v>
      </c>
      <c r="F6" s="217" t="s">
        <v>203</v>
      </c>
      <c r="G6" s="44">
        <v>110</v>
      </c>
      <c r="H6" s="44">
        <v>115</v>
      </c>
      <c r="I6" s="45">
        <v>117.5</v>
      </c>
      <c r="J6" s="46">
        <v>115</v>
      </c>
      <c r="K6" s="44">
        <f t="shared" si="0"/>
        <v>115</v>
      </c>
      <c r="L6" s="44" t="s">
        <v>68</v>
      </c>
      <c r="M6" s="87" t="s">
        <v>33</v>
      </c>
      <c r="N6" s="262">
        <v>5</v>
      </c>
      <c r="O6" s="71"/>
    </row>
    <row r="7" spans="1:15" ht="24" customHeight="1">
      <c r="A7" s="252" t="s">
        <v>201</v>
      </c>
      <c r="B7" s="208" t="s">
        <v>177</v>
      </c>
      <c r="C7" s="269">
        <v>28236</v>
      </c>
      <c r="D7" s="35" t="s">
        <v>185</v>
      </c>
      <c r="E7" s="268">
        <v>67.5</v>
      </c>
      <c r="F7" s="57" t="s">
        <v>202</v>
      </c>
      <c r="G7" s="57">
        <v>85</v>
      </c>
      <c r="H7" s="44">
        <v>90</v>
      </c>
      <c r="I7" s="45">
        <v>97.5</v>
      </c>
      <c r="J7" s="46">
        <v>90</v>
      </c>
      <c r="K7" s="44">
        <f t="shared" si="0"/>
        <v>90</v>
      </c>
      <c r="L7" s="44" t="s">
        <v>68</v>
      </c>
      <c r="M7" s="87" t="s">
        <v>33</v>
      </c>
      <c r="N7" s="262">
        <v>12</v>
      </c>
      <c r="O7" s="71"/>
    </row>
    <row r="8" spans="1:15" ht="27.75" customHeight="1">
      <c r="A8" s="252" t="s">
        <v>201</v>
      </c>
      <c r="B8" s="87" t="s">
        <v>184</v>
      </c>
      <c r="C8" s="233">
        <v>18481</v>
      </c>
      <c r="D8" s="87" t="s">
        <v>12</v>
      </c>
      <c r="E8" s="87" t="s">
        <v>200</v>
      </c>
      <c r="F8" s="44" t="s">
        <v>199</v>
      </c>
      <c r="G8" s="44">
        <v>125</v>
      </c>
      <c r="H8" s="44">
        <v>135</v>
      </c>
      <c r="I8" s="45">
        <v>140</v>
      </c>
      <c r="J8" s="46">
        <v>135</v>
      </c>
      <c r="K8" s="44">
        <f t="shared" si="0"/>
        <v>135</v>
      </c>
      <c r="L8" s="44">
        <v>99.04</v>
      </c>
      <c r="M8" s="87" t="s">
        <v>33</v>
      </c>
      <c r="N8" s="267">
        <v>12</v>
      </c>
      <c r="O8" s="71"/>
    </row>
    <row r="9" spans="1:15" ht="22.5" customHeight="1">
      <c r="A9" s="234">
        <v>6</v>
      </c>
      <c r="B9" s="87" t="s">
        <v>198</v>
      </c>
      <c r="C9" s="233">
        <v>34423</v>
      </c>
      <c r="D9" s="87" t="s">
        <v>105</v>
      </c>
      <c r="E9" s="87">
        <v>75</v>
      </c>
      <c r="F9" s="44" t="s">
        <v>197</v>
      </c>
      <c r="G9" s="44">
        <v>160</v>
      </c>
      <c r="H9" s="44">
        <v>170</v>
      </c>
      <c r="I9" s="112">
        <v>180</v>
      </c>
      <c r="J9" s="46">
        <v>180</v>
      </c>
      <c r="K9" s="44">
        <f t="shared" si="0"/>
        <v>180</v>
      </c>
      <c r="L9" s="44">
        <v>120.11</v>
      </c>
      <c r="M9" s="87" t="s">
        <v>33</v>
      </c>
      <c r="N9" s="254">
        <v>0</v>
      </c>
      <c r="O9" s="49"/>
    </row>
    <row r="10" spans="1:15" s="22" customFormat="1" ht="18.75" customHeight="1">
      <c r="A10" s="430" t="s">
        <v>394</v>
      </c>
      <c r="B10" s="431" t="s">
        <v>181</v>
      </c>
      <c r="C10" s="432">
        <v>34701</v>
      </c>
      <c r="D10" s="433" t="s">
        <v>93</v>
      </c>
      <c r="E10" s="434">
        <v>75</v>
      </c>
      <c r="F10" s="435" t="s">
        <v>196</v>
      </c>
      <c r="G10" s="435">
        <v>205</v>
      </c>
      <c r="H10" s="436">
        <v>220</v>
      </c>
      <c r="I10" s="437">
        <v>220</v>
      </c>
      <c r="J10" s="438">
        <v>0</v>
      </c>
      <c r="K10" s="438">
        <v>0</v>
      </c>
      <c r="L10" s="438">
        <v>0</v>
      </c>
      <c r="M10" s="439" t="s">
        <v>33</v>
      </c>
      <c r="N10" s="267"/>
      <c r="O10" s="49"/>
    </row>
    <row r="11" spans="1:15" ht="18">
      <c r="A11" s="46" t="s">
        <v>173</v>
      </c>
      <c r="B11" s="52" t="s">
        <v>183</v>
      </c>
      <c r="C11" s="53">
        <v>29402</v>
      </c>
      <c r="D11" s="54" t="s">
        <v>185</v>
      </c>
      <c r="E11" s="265">
        <v>75</v>
      </c>
      <c r="F11" s="46">
        <v>74.9</v>
      </c>
      <c r="G11" s="46">
        <v>227.5</v>
      </c>
      <c r="H11" s="106" t="s">
        <v>68</v>
      </c>
      <c r="I11" s="40" t="s">
        <v>68</v>
      </c>
      <c r="J11" s="46">
        <v>227.5</v>
      </c>
      <c r="K11" s="46">
        <f t="shared" si="0"/>
        <v>227.5</v>
      </c>
      <c r="L11" s="46">
        <v>150.19</v>
      </c>
      <c r="M11" s="64" t="s">
        <v>33</v>
      </c>
      <c r="N11" s="262">
        <v>12</v>
      </c>
      <c r="O11" s="49"/>
    </row>
    <row r="12" spans="1:15" ht="18">
      <c r="A12" s="46" t="s">
        <v>195</v>
      </c>
      <c r="B12" s="52" t="s">
        <v>110</v>
      </c>
      <c r="C12" s="53">
        <v>38029</v>
      </c>
      <c r="D12" s="54" t="s">
        <v>185</v>
      </c>
      <c r="E12" s="265">
        <v>60</v>
      </c>
      <c r="F12" s="264">
        <v>60</v>
      </c>
      <c r="G12" s="46">
        <v>110</v>
      </c>
      <c r="H12" s="46" t="s">
        <v>68</v>
      </c>
      <c r="I12" s="263" t="s">
        <v>68</v>
      </c>
      <c r="J12" s="46">
        <v>110</v>
      </c>
      <c r="K12" s="46">
        <f t="shared" si="0"/>
        <v>110</v>
      </c>
      <c r="L12" s="46">
        <v>89.4</v>
      </c>
      <c r="M12" s="64" t="s">
        <v>33</v>
      </c>
      <c r="N12" s="262">
        <v>12</v>
      </c>
      <c r="O12" s="49"/>
    </row>
    <row r="13" spans="1:15" ht="18">
      <c r="A13" s="47">
        <v>4</v>
      </c>
      <c r="B13" s="33" t="s">
        <v>194</v>
      </c>
      <c r="C13" s="34">
        <v>23378</v>
      </c>
      <c r="D13" s="33" t="s">
        <v>193</v>
      </c>
      <c r="E13" s="115">
        <v>75</v>
      </c>
      <c r="F13" s="44" t="s">
        <v>192</v>
      </c>
      <c r="G13" s="44">
        <v>190</v>
      </c>
      <c r="H13" s="44">
        <v>205</v>
      </c>
      <c r="I13" s="45">
        <v>210</v>
      </c>
      <c r="J13" s="46">
        <v>205</v>
      </c>
      <c r="K13" s="44">
        <f t="shared" si="0"/>
        <v>205</v>
      </c>
      <c r="L13" s="44">
        <v>136.65</v>
      </c>
      <c r="M13" s="87" t="s">
        <v>33</v>
      </c>
      <c r="N13" s="255"/>
      <c r="O13" s="49"/>
    </row>
    <row r="14" spans="1:15" ht="18">
      <c r="A14" s="261">
        <v>5</v>
      </c>
      <c r="B14" s="260" t="s">
        <v>191</v>
      </c>
      <c r="C14" s="259">
        <v>31412</v>
      </c>
      <c r="D14" s="258" t="s">
        <v>5</v>
      </c>
      <c r="E14" s="257">
        <v>75</v>
      </c>
      <c r="F14" s="237">
        <v>72</v>
      </c>
      <c r="G14" s="237">
        <v>185</v>
      </c>
      <c r="H14" s="57">
        <v>195</v>
      </c>
      <c r="I14" s="256">
        <v>205</v>
      </c>
      <c r="J14" s="144">
        <v>195</v>
      </c>
      <c r="K14" s="44">
        <f t="shared" si="0"/>
        <v>195</v>
      </c>
      <c r="L14" s="44">
        <v>133.9</v>
      </c>
      <c r="M14" s="87" t="s">
        <v>33</v>
      </c>
      <c r="N14" s="255"/>
      <c r="O14" s="49"/>
    </row>
    <row r="15" spans="1:15" ht="18">
      <c r="A15" s="47" t="s">
        <v>173</v>
      </c>
      <c r="B15" s="229" t="s">
        <v>176</v>
      </c>
      <c r="C15" s="241">
        <v>34167</v>
      </c>
      <c r="D15" s="240" t="s">
        <v>190</v>
      </c>
      <c r="E15" s="56">
        <v>75</v>
      </c>
      <c r="F15" s="44" t="s">
        <v>189</v>
      </c>
      <c r="G15" s="44">
        <v>140</v>
      </c>
      <c r="H15" s="44">
        <v>147.5</v>
      </c>
      <c r="I15" s="42">
        <v>160</v>
      </c>
      <c r="J15" s="46">
        <v>147.5</v>
      </c>
      <c r="K15" s="44">
        <f t="shared" si="0"/>
        <v>147.5</v>
      </c>
      <c r="L15" s="44" t="s">
        <v>68</v>
      </c>
      <c r="M15" s="87" t="s">
        <v>33</v>
      </c>
      <c r="N15" s="254">
        <v>12</v>
      </c>
      <c r="O15" s="49"/>
    </row>
    <row r="16" spans="1:15" ht="18">
      <c r="A16" s="95" t="s">
        <v>188</v>
      </c>
      <c r="B16" s="245" t="s">
        <v>178</v>
      </c>
      <c r="C16" s="233">
        <v>34981</v>
      </c>
      <c r="D16" s="87" t="s">
        <v>14</v>
      </c>
      <c r="E16" s="87">
        <v>56</v>
      </c>
      <c r="F16" s="87" t="s">
        <v>187</v>
      </c>
      <c r="G16" s="87">
        <v>90</v>
      </c>
      <c r="H16" s="87">
        <v>100</v>
      </c>
      <c r="I16" s="87">
        <v>107.5</v>
      </c>
      <c r="J16" s="64">
        <v>107.5</v>
      </c>
      <c r="K16" s="44">
        <f t="shared" si="0"/>
        <v>107.5</v>
      </c>
      <c r="L16" s="44" t="s">
        <v>68</v>
      </c>
      <c r="M16" s="87" t="s">
        <v>33</v>
      </c>
      <c r="N16" s="253">
        <v>12</v>
      </c>
      <c r="O16" s="25"/>
    </row>
    <row r="17" spans="1:15" ht="18">
      <c r="A17" s="252" t="s">
        <v>186</v>
      </c>
      <c r="B17" s="119" t="s">
        <v>119</v>
      </c>
      <c r="C17" s="242">
        <v>29902</v>
      </c>
      <c r="D17" s="240" t="s">
        <v>12</v>
      </c>
      <c r="E17" s="239">
        <v>52</v>
      </c>
      <c r="F17" s="44" t="s">
        <v>118</v>
      </c>
      <c r="G17" s="30">
        <v>145</v>
      </c>
      <c r="H17" s="32">
        <v>152.5</v>
      </c>
      <c r="I17" s="108">
        <v>157.5</v>
      </c>
      <c r="J17" s="64">
        <v>152.5</v>
      </c>
      <c r="K17" s="44">
        <f t="shared" si="0"/>
        <v>152.5</v>
      </c>
      <c r="L17" s="44">
        <v>153.44</v>
      </c>
      <c r="M17" s="30" t="s">
        <v>33</v>
      </c>
      <c r="N17" s="251">
        <v>12</v>
      </c>
      <c r="O17" s="31"/>
    </row>
    <row r="18" spans="1:15" ht="18">
      <c r="A18" s="64" t="s">
        <v>170</v>
      </c>
      <c r="B18" s="64" t="s">
        <v>182</v>
      </c>
      <c r="C18" s="249">
        <v>32387</v>
      </c>
      <c r="D18" s="64" t="s">
        <v>108</v>
      </c>
      <c r="E18" s="64">
        <v>75</v>
      </c>
      <c r="F18" s="64" t="s">
        <v>169</v>
      </c>
      <c r="G18" s="64">
        <v>215</v>
      </c>
      <c r="H18" s="106" t="s">
        <v>68</v>
      </c>
      <c r="I18" s="40" t="s">
        <v>68</v>
      </c>
      <c r="J18" s="64">
        <v>215</v>
      </c>
      <c r="K18" s="46">
        <f t="shared" si="0"/>
        <v>215</v>
      </c>
      <c r="L18" s="46">
        <v>149.72</v>
      </c>
      <c r="M18" s="64" t="s">
        <v>33</v>
      </c>
      <c r="N18" s="250">
        <v>12</v>
      </c>
      <c r="O18" s="31"/>
    </row>
    <row r="19" spans="1:15" ht="18">
      <c r="A19" s="64">
        <v>7</v>
      </c>
      <c r="B19" s="64" t="s">
        <v>148</v>
      </c>
      <c r="C19" s="249">
        <v>36697</v>
      </c>
      <c r="D19" s="248" t="s">
        <v>185</v>
      </c>
      <c r="E19" s="64">
        <v>75</v>
      </c>
      <c r="F19" s="64" t="s">
        <v>153</v>
      </c>
      <c r="G19" s="64">
        <v>155</v>
      </c>
      <c r="H19" s="106" t="s">
        <v>68</v>
      </c>
      <c r="I19" s="40" t="s">
        <v>68</v>
      </c>
      <c r="J19" s="64">
        <v>155</v>
      </c>
      <c r="K19" s="46">
        <f t="shared" si="0"/>
        <v>155</v>
      </c>
      <c r="L19" s="46">
        <v>103.97</v>
      </c>
      <c r="M19" s="64" t="s">
        <v>33</v>
      </c>
      <c r="N19" s="247">
        <v>0</v>
      </c>
      <c r="O19" s="31"/>
    </row>
    <row r="20" spans="1:15" ht="18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218"/>
      <c r="O20" s="31"/>
    </row>
    <row r="21" spans="1:15" ht="18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49"/>
      <c r="L21" s="102"/>
      <c r="M21" s="31"/>
      <c r="N21" s="218"/>
      <c r="O21" s="31"/>
    </row>
    <row r="22" spans="1:15" ht="18">
      <c r="A22" s="49" t="s">
        <v>111</v>
      </c>
      <c r="B22" s="25"/>
      <c r="C22" s="25"/>
      <c r="D22" s="25"/>
      <c r="E22" s="24"/>
      <c r="F22" s="25"/>
      <c r="G22" s="91"/>
      <c r="H22" s="91"/>
      <c r="I22" s="91"/>
      <c r="J22" s="91"/>
      <c r="K22" s="49"/>
      <c r="L22" s="102"/>
      <c r="M22" s="31"/>
      <c r="N22" s="31"/>
      <c r="O22" s="31"/>
    </row>
    <row r="23" spans="1:15" ht="18">
      <c r="A23" s="72">
        <v>52</v>
      </c>
      <c r="B23" s="25"/>
      <c r="C23" s="24" t="s">
        <v>87</v>
      </c>
      <c r="D23" s="25"/>
      <c r="E23" s="31"/>
      <c r="F23" s="31"/>
      <c r="G23" s="91"/>
      <c r="H23" s="91"/>
      <c r="I23" s="91"/>
      <c r="J23" s="91"/>
      <c r="K23" s="49"/>
      <c r="L23" s="102"/>
      <c r="M23" s="31"/>
      <c r="N23" s="31"/>
      <c r="O23" s="31"/>
    </row>
    <row r="24" spans="1:15" ht="18">
      <c r="A24" s="44" t="s">
        <v>84</v>
      </c>
      <c r="B24" s="119" t="s">
        <v>119</v>
      </c>
      <c r="C24" s="44">
        <v>152.5</v>
      </c>
      <c r="D24" s="31"/>
      <c r="E24" s="75" t="s">
        <v>13</v>
      </c>
      <c r="F24" s="76"/>
      <c r="G24" s="91"/>
      <c r="H24" s="91"/>
      <c r="I24" s="91"/>
      <c r="J24" s="91"/>
      <c r="K24" s="49"/>
      <c r="L24" s="102"/>
      <c r="M24" s="31"/>
      <c r="N24" s="31"/>
      <c r="O24" s="31"/>
    </row>
    <row r="25" spans="1:15" ht="18">
      <c r="A25" s="44" t="s">
        <v>85</v>
      </c>
      <c r="B25" s="119" t="s">
        <v>68</v>
      </c>
      <c r="C25" s="78" t="s">
        <v>68</v>
      </c>
      <c r="D25" s="31"/>
      <c r="E25" s="35" t="s">
        <v>92</v>
      </c>
      <c r="F25" s="79">
        <v>24</v>
      </c>
      <c r="G25" s="91"/>
      <c r="H25" s="91"/>
      <c r="I25" s="91"/>
      <c r="J25" s="91"/>
      <c r="K25" s="49"/>
      <c r="L25" s="102"/>
      <c r="M25" s="31"/>
      <c r="N25" s="31"/>
      <c r="O25" s="31"/>
    </row>
    <row r="26" spans="1:15" ht="18">
      <c r="A26" s="44" t="s">
        <v>86</v>
      </c>
      <c r="B26" s="230" t="s">
        <v>68</v>
      </c>
      <c r="C26" s="229" t="s">
        <v>68</v>
      </c>
      <c r="D26" s="31"/>
      <c r="E26" s="44" t="s">
        <v>94</v>
      </c>
      <c r="F26" s="86">
        <v>3</v>
      </c>
      <c r="G26" s="91"/>
      <c r="H26" s="91"/>
      <c r="I26" s="91"/>
      <c r="J26" s="91"/>
      <c r="K26" s="49"/>
      <c r="L26" s="102"/>
      <c r="M26" s="31"/>
      <c r="N26" s="31"/>
      <c r="O26" s="31"/>
    </row>
    <row r="27" spans="1:15" ht="18">
      <c r="A27" s="83">
        <v>60</v>
      </c>
      <c r="B27" s="24"/>
      <c r="C27" s="24"/>
      <c r="D27" s="31"/>
      <c r="E27" s="44" t="s">
        <v>7</v>
      </c>
      <c r="F27" s="89">
        <v>12</v>
      </c>
      <c r="G27" s="97"/>
      <c r="H27" s="91"/>
      <c r="I27" s="91"/>
      <c r="J27" s="91"/>
      <c r="K27" s="49"/>
      <c r="L27" s="102"/>
      <c r="M27" s="31"/>
      <c r="N27" s="31"/>
      <c r="O27" s="31"/>
    </row>
    <row r="28" spans="1:15" ht="18">
      <c r="A28" s="44" t="s">
        <v>84</v>
      </c>
      <c r="B28" s="99" t="s">
        <v>110</v>
      </c>
      <c r="C28" s="85">
        <v>110</v>
      </c>
      <c r="D28" s="31"/>
      <c r="E28" s="44" t="s">
        <v>98</v>
      </c>
      <c r="F28" s="92">
        <v>12</v>
      </c>
      <c r="G28" s="77"/>
      <c r="H28" s="77"/>
      <c r="I28" s="77"/>
      <c r="J28" s="77"/>
      <c r="K28" s="49"/>
      <c r="L28" s="31"/>
      <c r="M28" s="31"/>
      <c r="N28" s="31"/>
      <c r="O28" s="31"/>
    </row>
    <row r="29" spans="1:15" ht="18">
      <c r="A29" s="44" t="s">
        <v>85</v>
      </c>
      <c r="B29" s="87" t="s">
        <v>68</v>
      </c>
      <c r="C29" s="87" t="s">
        <v>68</v>
      </c>
      <c r="D29" s="31"/>
      <c r="E29" s="44" t="s">
        <v>114</v>
      </c>
      <c r="F29" s="194">
        <v>65</v>
      </c>
      <c r="G29" s="77"/>
      <c r="H29" s="77"/>
      <c r="I29" s="77"/>
      <c r="J29" s="77"/>
      <c r="K29" s="49"/>
      <c r="L29" s="31"/>
      <c r="M29" s="31"/>
      <c r="N29" s="31"/>
      <c r="O29" s="31"/>
    </row>
    <row r="30" spans="1:15" ht="18">
      <c r="A30" s="44" t="s">
        <v>86</v>
      </c>
      <c r="B30" s="121" t="s">
        <v>68</v>
      </c>
      <c r="C30" s="87" t="s">
        <v>68</v>
      </c>
      <c r="D30" s="31"/>
      <c r="E30" s="44" t="s">
        <v>8</v>
      </c>
      <c r="F30" s="143">
        <v>12</v>
      </c>
      <c r="G30" s="77"/>
      <c r="H30" s="77"/>
      <c r="I30" s="77"/>
      <c r="J30" s="77"/>
      <c r="K30" s="49"/>
      <c r="L30" s="31"/>
      <c r="M30" s="31"/>
      <c r="N30" s="31"/>
      <c r="O30" s="31"/>
    </row>
    <row r="31" spans="1:15" ht="18">
      <c r="A31" s="90">
        <v>67.5</v>
      </c>
      <c r="B31" s="24"/>
      <c r="C31" s="91"/>
      <c r="D31" s="31"/>
      <c r="G31" s="77"/>
      <c r="H31" s="77"/>
      <c r="I31" s="77"/>
      <c r="J31" s="77"/>
      <c r="K31" s="49"/>
      <c r="L31" s="31"/>
      <c r="M31" s="31"/>
      <c r="N31" s="31"/>
      <c r="O31" s="31"/>
    </row>
    <row r="32" spans="1:15" ht="18">
      <c r="A32" s="44" t="s">
        <v>84</v>
      </c>
      <c r="B32" s="87" t="s">
        <v>184</v>
      </c>
      <c r="C32" s="87">
        <v>135</v>
      </c>
      <c r="D32" s="31"/>
      <c r="E32" s="1"/>
      <c r="F32" s="1"/>
      <c r="G32" s="25"/>
      <c r="H32" s="77"/>
      <c r="I32" s="77"/>
      <c r="J32" s="77"/>
      <c r="K32" s="49"/>
      <c r="L32" s="31"/>
      <c r="M32" s="31"/>
      <c r="N32" s="31"/>
      <c r="O32" s="31"/>
    </row>
    <row r="33" spans="1:15" ht="18">
      <c r="A33" s="44" t="s">
        <v>85</v>
      </c>
      <c r="B33" s="119" t="s">
        <v>68</v>
      </c>
      <c r="C33" s="87" t="s">
        <v>68</v>
      </c>
      <c r="D33" s="31"/>
      <c r="E33" s="49"/>
      <c r="F33" s="132"/>
      <c r="G33" s="25"/>
      <c r="H33" s="31"/>
      <c r="I33" s="31"/>
      <c r="J33" s="31"/>
      <c r="K33" s="31"/>
      <c r="L33" s="31"/>
      <c r="M33" s="31"/>
      <c r="N33" s="31"/>
      <c r="O33" s="31"/>
    </row>
    <row r="34" spans="1:15" ht="18">
      <c r="A34" s="44" t="s">
        <v>86</v>
      </c>
      <c r="B34" s="95" t="s">
        <v>68</v>
      </c>
      <c r="C34" s="87" t="s">
        <v>68</v>
      </c>
      <c r="D34" s="31"/>
      <c r="E34" s="49"/>
      <c r="F34" s="132"/>
      <c r="G34" s="25"/>
      <c r="H34" s="31"/>
      <c r="I34" s="31"/>
      <c r="J34" s="31"/>
      <c r="K34" s="31"/>
      <c r="L34" s="31"/>
      <c r="M34" s="31"/>
      <c r="N34" s="31"/>
      <c r="O34" s="31"/>
    </row>
    <row r="35" spans="1:15" ht="18">
      <c r="A35" s="90">
        <v>75</v>
      </c>
      <c r="B35" s="24"/>
      <c r="C35" s="91"/>
      <c r="D35" s="31"/>
      <c r="E35" s="49"/>
      <c r="F35" s="132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8">
      <c r="A36" s="44" t="s">
        <v>84</v>
      </c>
      <c r="B36" s="99" t="s">
        <v>183</v>
      </c>
      <c r="C36" s="87">
        <v>227.5</v>
      </c>
      <c r="D36" s="31"/>
      <c r="E36" s="49"/>
      <c r="F36" s="128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8">
      <c r="A37" s="44" t="s">
        <v>85</v>
      </c>
      <c r="B37" s="95" t="s">
        <v>182</v>
      </c>
      <c r="C37" s="87">
        <v>215</v>
      </c>
      <c r="D37" s="31"/>
      <c r="E37" s="49"/>
      <c r="F37" s="133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22" customFormat="1" ht="18">
      <c r="A38" s="438" t="s">
        <v>394</v>
      </c>
      <c r="B38" s="431" t="s">
        <v>181</v>
      </c>
      <c r="C38" s="439"/>
      <c r="D38" s="25"/>
      <c r="E38" s="25"/>
      <c r="F38" s="25"/>
      <c r="G38" s="218"/>
      <c r="H38" s="218"/>
      <c r="I38" s="218"/>
      <c r="J38" s="218"/>
      <c r="K38" s="218"/>
      <c r="L38" s="218"/>
      <c r="M38" s="218"/>
      <c r="N38" s="218"/>
      <c r="O38" s="218"/>
    </row>
    <row r="39" spans="1:15" ht="18">
      <c r="A39" s="31"/>
      <c r="B39" s="31"/>
      <c r="C39" s="102"/>
      <c r="D39" s="77"/>
      <c r="E39" s="77"/>
      <c r="F39" s="77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8">
      <c r="A40" s="49" t="s">
        <v>116</v>
      </c>
      <c r="B40" s="31"/>
      <c r="C40" s="102"/>
      <c r="D40" s="77"/>
      <c r="E40" s="77"/>
      <c r="F40" s="77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8">
      <c r="A41" s="90">
        <v>48</v>
      </c>
      <c r="B41" s="24"/>
      <c r="C41" s="91"/>
      <c r="D41" s="77"/>
      <c r="E41" s="77"/>
      <c r="F41" s="77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8">
      <c r="A42" s="44" t="s">
        <v>84</v>
      </c>
      <c r="B42" s="35" t="s">
        <v>180</v>
      </c>
      <c r="C42" s="87">
        <v>70</v>
      </c>
      <c r="D42" s="25"/>
      <c r="E42" s="25"/>
      <c r="F42" s="25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8">
      <c r="A43" s="44" t="s">
        <v>85</v>
      </c>
      <c r="B43" s="94" t="s">
        <v>68</v>
      </c>
      <c r="C43" s="87" t="s">
        <v>68</v>
      </c>
      <c r="D43" s="25"/>
      <c r="E43" s="25"/>
      <c r="F43" s="25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8">
      <c r="A44" s="44" t="s">
        <v>86</v>
      </c>
      <c r="B44" s="95" t="s">
        <v>68</v>
      </c>
      <c r="C44" s="87" t="s">
        <v>68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8">
      <c r="A45" s="90">
        <v>52</v>
      </c>
      <c r="B45" s="24"/>
      <c r="C45" s="9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8">
      <c r="A46" s="44" t="s">
        <v>84</v>
      </c>
      <c r="B46" s="246" t="s">
        <v>115</v>
      </c>
      <c r="C46" s="87">
        <v>120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8">
      <c r="A47" s="44" t="s">
        <v>85</v>
      </c>
      <c r="B47" s="35" t="s">
        <v>179</v>
      </c>
      <c r="C47" s="87">
        <v>115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8">
      <c r="A48" s="44" t="s">
        <v>86</v>
      </c>
      <c r="B48" s="95" t="s">
        <v>68</v>
      </c>
      <c r="C48" s="87" t="s">
        <v>68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8">
      <c r="A49" s="90">
        <v>56</v>
      </c>
      <c r="B49" s="24"/>
      <c r="C49" s="9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8">
      <c r="A50" s="44" t="s">
        <v>84</v>
      </c>
      <c r="B50" s="245" t="s">
        <v>178</v>
      </c>
      <c r="C50" s="87">
        <v>107.5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8">
      <c r="A51" s="44" t="s">
        <v>85</v>
      </c>
      <c r="B51" s="94" t="s">
        <v>68</v>
      </c>
      <c r="C51" s="87" t="s">
        <v>68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8">
      <c r="A52" s="44" t="s">
        <v>86</v>
      </c>
      <c r="B52" s="95" t="s">
        <v>68</v>
      </c>
      <c r="C52" s="87" t="s">
        <v>68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8">
      <c r="A53" s="90">
        <v>67.5</v>
      </c>
      <c r="B53" s="24"/>
      <c r="C53" s="9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8">
      <c r="A54" s="44" t="s">
        <v>84</v>
      </c>
      <c r="B54" s="240" t="s">
        <v>177</v>
      </c>
      <c r="C54" s="87">
        <v>90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8">
      <c r="A55" s="44" t="s">
        <v>85</v>
      </c>
      <c r="B55" s="94" t="s">
        <v>68</v>
      </c>
      <c r="C55" s="87" t="s">
        <v>68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">
      <c r="A56" s="44" t="s">
        <v>86</v>
      </c>
      <c r="B56" s="95" t="s">
        <v>68</v>
      </c>
      <c r="C56" s="87" t="s">
        <v>68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8">
      <c r="A57" s="90">
        <v>75</v>
      </c>
      <c r="B57" s="24"/>
      <c r="C57" s="9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8">
      <c r="A58" s="44" t="s">
        <v>84</v>
      </c>
      <c r="B58" s="229" t="s">
        <v>176</v>
      </c>
      <c r="C58" s="87">
        <v>147.5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8">
      <c r="A59" s="44" t="s">
        <v>85</v>
      </c>
      <c r="B59" s="94" t="s">
        <v>68</v>
      </c>
      <c r="C59" s="87" t="s">
        <v>68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8">
      <c r="A60" s="44" t="s">
        <v>86</v>
      </c>
      <c r="B60" s="95" t="s">
        <v>68</v>
      </c>
      <c r="C60" s="87" t="s">
        <v>68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8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zoomScale="60" zoomScaleNormal="60" zoomScalePageLayoutView="0" workbookViewId="0" topLeftCell="A1">
      <selection activeCell="D20" sqref="D20"/>
    </sheetView>
  </sheetViews>
  <sheetFormatPr defaultColWidth="9.140625" defaultRowHeight="15"/>
  <cols>
    <col min="1" max="1" width="60.140625" style="0" customWidth="1"/>
    <col min="2" max="2" width="46.00390625" style="0" customWidth="1"/>
    <col min="3" max="3" width="20.57421875" style="0" customWidth="1"/>
    <col min="4" max="4" width="57.00390625" style="0" customWidth="1"/>
    <col min="5" max="5" width="25.8515625" style="0" customWidth="1"/>
    <col min="10" max="10" width="14.140625" style="0" customWidth="1"/>
    <col min="12" max="12" width="12.00390625" style="0" customWidth="1"/>
    <col min="13" max="13" width="11.8515625" style="0" customWidth="1"/>
  </cols>
  <sheetData>
    <row r="1" spans="1:22" ht="18.75" thickBot="1">
      <c r="A1" s="21" t="s">
        <v>228</v>
      </c>
      <c r="B1" s="23"/>
      <c r="C1" s="23"/>
      <c r="D1" s="23"/>
      <c r="E1" s="23"/>
      <c r="F1" s="23"/>
      <c r="G1" s="23"/>
      <c r="H1" s="23"/>
      <c r="I1" s="23"/>
      <c r="J1" s="23"/>
      <c r="K1" s="126"/>
      <c r="L1" s="289"/>
      <c r="M1" s="49"/>
      <c r="N1" s="25"/>
      <c r="O1" s="22"/>
      <c r="P1" s="22"/>
      <c r="Q1" s="22"/>
      <c r="R1" s="22"/>
      <c r="S1" s="22"/>
      <c r="T1" s="22"/>
      <c r="U1" s="22"/>
      <c r="V1" s="22"/>
    </row>
    <row r="2" spans="1:14" ht="18.75" thickBot="1">
      <c r="A2" s="26" t="s">
        <v>174</v>
      </c>
      <c r="B2" s="26"/>
      <c r="C2" s="26"/>
      <c r="D2" s="26"/>
      <c r="E2" s="26"/>
      <c r="F2" s="26"/>
      <c r="G2" s="27"/>
      <c r="H2" s="28" t="s">
        <v>29</v>
      </c>
      <c r="I2" s="29"/>
      <c r="J2" s="26"/>
      <c r="K2" s="26"/>
      <c r="L2" s="49"/>
      <c r="M2" s="49"/>
      <c r="N2" s="25"/>
    </row>
    <row r="3" spans="1:14" ht="18.75" thickBot="1">
      <c r="A3" s="26" t="s">
        <v>69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6">
        <v>1</v>
      </c>
      <c r="H3" s="26">
        <v>2</v>
      </c>
      <c r="I3" s="27">
        <v>3</v>
      </c>
      <c r="J3" s="26" t="s">
        <v>10</v>
      </c>
      <c r="K3" s="26" t="s">
        <v>30</v>
      </c>
      <c r="L3" s="30" t="s">
        <v>99</v>
      </c>
      <c r="M3" s="25"/>
      <c r="N3" s="25"/>
    </row>
    <row r="4" spans="1:14" ht="36">
      <c r="A4" s="47" t="s">
        <v>227</v>
      </c>
      <c r="B4" s="288" t="s">
        <v>226</v>
      </c>
      <c r="C4" s="287">
        <v>37525</v>
      </c>
      <c r="D4" s="286" t="s">
        <v>225</v>
      </c>
      <c r="E4" s="285">
        <v>82.5</v>
      </c>
      <c r="F4" s="32" t="s">
        <v>224</v>
      </c>
      <c r="G4" s="32">
        <v>130</v>
      </c>
      <c r="H4" s="32">
        <v>140</v>
      </c>
      <c r="I4" s="32">
        <v>152.5</v>
      </c>
      <c r="J4" s="106">
        <v>152.5</v>
      </c>
      <c r="K4" s="32">
        <f aca="true" t="shared" si="0" ref="K4:K13">J4</f>
        <v>152.5</v>
      </c>
      <c r="L4" s="44">
        <v>94.51</v>
      </c>
      <c r="M4" s="87" t="s">
        <v>33</v>
      </c>
      <c r="N4" s="150">
        <v>3</v>
      </c>
    </row>
    <row r="5" spans="1:14" ht="18">
      <c r="A5" s="47" t="s">
        <v>168</v>
      </c>
      <c r="B5" s="120" t="s">
        <v>215</v>
      </c>
      <c r="C5" s="242">
        <v>35791</v>
      </c>
      <c r="D5" s="240" t="s">
        <v>106</v>
      </c>
      <c r="E5" s="239">
        <v>82.5</v>
      </c>
      <c r="F5" s="44" t="s">
        <v>223</v>
      </c>
      <c r="G5" s="44">
        <v>180</v>
      </c>
      <c r="H5" s="44">
        <v>190</v>
      </c>
      <c r="I5" s="44">
        <v>200</v>
      </c>
      <c r="J5" s="46">
        <v>200</v>
      </c>
      <c r="K5" s="44">
        <f t="shared" si="0"/>
        <v>200</v>
      </c>
      <c r="L5" s="44">
        <v>129.34</v>
      </c>
      <c r="M5" s="87" t="s">
        <v>33</v>
      </c>
      <c r="N5" s="244">
        <v>3</v>
      </c>
    </row>
    <row r="6" spans="1:14" ht="36" customHeight="1">
      <c r="A6" s="47" t="s">
        <v>163</v>
      </c>
      <c r="B6" s="121" t="s">
        <v>213</v>
      </c>
      <c r="C6" s="242">
        <v>33642</v>
      </c>
      <c r="D6" s="284" t="s">
        <v>12</v>
      </c>
      <c r="E6" s="239">
        <v>90</v>
      </c>
      <c r="F6" s="44">
        <v>90</v>
      </c>
      <c r="G6" s="44">
        <v>200</v>
      </c>
      <c r="H6" s="42">
        <v>210</v>
      </c>
      <c r="I6" s="42">
        <v>210</v>
      </c>
      <c r="J6" s="46">
        <v>200</v>
      </c>
      <c r="K6" s="44">
        <f t="shared" si="0"/>
        <v>200</v>
      </c>
      <c r="L6" s="44">
        <v>117.06</v>
      </c>
      <c r="M6" s="87" t="s">
        <v>33</v>
      </c>
      <c r="N6" s="147">
        <v>9</v>
      </c>
    </row>
    <row r="7" spans="1:14" ht="18">
      <c r="A7" s="47" t="s">
        <v>70</v>
      </c>
      <c r="B7" s="119" t="s">
        <v>214</v>
      </c>
      <c r="C7" s="242">
        <v>30686</v>
      </c>
      <c r="D7" s="240" t="s">
        <v>185</v>
      </c>
      <c r="E7" s="239">
        <v>90</v>
      </c>
      <c r="F7" s="44" t="s">
        <v>222</v>
      </c>
      <c r="G7" s="44">
        <v>210</v>
      </c>
      <c r="H7" s="44">
        <v>225</v>
      </c>
      <c r="I7" s="42">
        <v>230</v>
      </c>
      <c r="J7" s="46">
        <v>225</v>
      </c>
      <c r="K7" s="44">
        <f t="shared" si="0"/>
        <v>225</v>
      </c>
      <c r="L7" s="44">
        <v>132.5</v>
      </c>
      <c r="M7" s="87" t="s">
        <v>33</v>
      </c>
      <c r="N7" s="204">
        <v>12</v>
      </c>
    </row>
    <row r="8" spans="1:14" ht="18" customHeight="1">
      <c r="A8" s="47" t="s">
        <v>158</v>
      </c>
      <c r="B8" s="226" t="s">
        <v>211</v>
      </c>
      <c r="C8" s="242">
        <v>27895</v>
      </c>
      <c r="D8" s="240" t="s">
        <v>12</v>
      </c>
      <c r="E8" s="239">
        <v>100</v>
      </c>
      <c r="F8" s="44" t="s">
        <v>221</v>
      </c>
      <c r="G8" s="44">
        <v>220</v>
      </c>
      <c r="H8" s="44">
        <v>230</v>
      </c>
      <c r="I8" s="42">
        <v>237.5</v>
      </c>
      <c r="J8" s="46">
        <v>230</v>
      </c>
      <c r="K8" s="44">
        <f t="shared" si="0"/>
        <v>230</v>
      </c>
      <c r="L8" s="44">
        <v>128.77</v>
      </c>
      <c r="M8" s="87" t="s">
        <v>33</v>
      </c>
      <c r="N8" s="147">
        <v>9</v>
      </c>
    </row>
    <row r="9" spans="1:14" ht="18">
      <c r="A9" s="47" t="s">
        <v>220</v>
      </c>
      <c r="B9" s="121" t="s">
        <v>209</v>
      </c>
      <c r="C9" s="242">
        <v>33178</v>
      </c>
      <c r="D9" s="240" t="s">
        <v>12</v>
      </c>
      <c r="E9" s="239">
        <v>110</v>
      </c>
      <c r="F9" s="44" t="s">
        <v>219</v>
      </c>
      <c r="G9" s="44">
        <v>190</v>
      </c>
      <c r="H9" s="44">
        <v>200</v>
      </c>
      <c r="I9" s="42">
        <v>210</v>
      </c>
      <c r="J9" s="46">
        <v>200</v>
      </c>
      <c r="K9" s="44">
        <f t="shared" si="0"/>
        <v>200</v>
      </c>
      <c r="L9" s="44">
        <v>108.22</v>
      </c>
      <c r="M9" s="87" t="s">
        <v>33</v>
      </c>
      <c r="N9" s="147">
        <v>9</v>
      </c>
    </row>
    <row r="10" spans="1:14" ht="24" customHeight="1">
      <c r="A10" s="47" t="s">
        <v>152</v>
      </c>
      <c r="B10" s="230" t="s">
        <v>216</v>
      </c>
      <c r="C10" s="235">
        <v>28474</v>
      </c>
      <c r="D10" s="230" t="s">
        <v>218</v>
      </c>
      <c r="E10" s="230" t="s">
        <v>50</v>
      </c>
      <c r="F10" s="44" t="s">
        <v>41</v>
      </c>
      <c r="G10" s="42">
        <v>200</v>
      </c>
      <c r="H10" s="44">
        <v>210</v>
      </c>
      <c r="I10" s="42">
        <v>217.5</v>
      </c>
      <c r="J10" s="46">
        <v>210</v>
      </c>
      <c r="K10" s="44">
        <f t="shared" si="0"/>
        <v>210</v>
      </c>
      <c r="L10" s="44">
        <v>130.26</v>
      </c>
      <c r="M10" s="87" t="s">
        <v>33</v>
      </c>
      <c r="N10" s="146"/>
    </row>
    <row r="11" spans="1:14" ht="18">
      <c r="A11" s="47" t="s">
        <v>73</v>
      </c>
      <c r="B11" s="230" t="s">
        <v>210</v>
      </c>
      <c r="C11" s="235">
        <v>36167</v>
      </c>
      <c r="D11" s="230" t="s">
        <v>125</v>
      </c>
      <c r="E11" s="230">
        <v>110</v>
      </c>
      <c r="F11" s="44" t="s">
        <v>217</v>
      </c>
      <c r="G11" s="44">
        <v>227.5</v>
      </c>
      <c r="H11" s="44">
        <v>242.5</v>
      </c>
      <c r="I11" s="42">
        <v>277.5</v>
      </c>
      <c r="J11" s="46">
        <v>242.5</v>
      </c>
      <c r="K11" s="44">
        <f t="shared" si="0"/>
        <v>242.5</v>
      </c>
      <c r="L11" s="44">
        <v>132.67</v>
      </c>
      <c r="M11" s="87" t="s">
        <v>33</v>
      </c>
      <c r="N11" s="283">
        <v>12</v>
      </c>
    </row>
    <row r="12" spans="1:14" ht="18">
      <c r="A12" s="46" t="s">
        <v>166</v>
      </c>
      <c r="B12" s="281" t="s">
        <v>146</v>
      </c>
      <c r="C12" s="282">
        <v>29078</v>
      </c>
      <c r="D12" s="248" t="s">
        <v>108</v>
      </c>
      <c r="E12" s="67">
        <v>82.5</v>
      </c>
      <c r="F12" s="46" t="s">
        <v>151</v>
      </c>
      <c r="G12" s="46">
        <v>230</v>
      </c>
      <c r="H12" s="46" t="s">
        <v>68</v>
      </c>
      <c r="I12" s="46" t="s">
        <v>68</v>
      </c>
      <c r="J12" s="46">
        <v>230</v>
      </c>
      <c r="K12" s="46">
        <f t="shared" si="0"/>
        <v>230</v>
      </c>
      <c r="L12" s="46">
        <v>143.29</v>
      </c>
      <c r="M12" s="64" t="s">
        <v>33</v>
      </c>
      <c r="N12" s="152">
        <v>12</v>
      </c>
    </row>
    <row r="13" spans="1:14" ht="18">
      <c r="A13" s="46" t="s">
        <v>161</v>
      </c>
      <c r="B13" s="281" t="s">
        <v>212</v>
      </c>
      <c r="C13" s="282">
        <v>34231</v>
      </c>
      <c r="D13" s="248" t="s">
        <v>185</v>
      </c>
      <c r="E13" s="281">
        <v>100</v>
      </c>
      <c r="F13" s="46">
        <v>97</v>
      </c>
      <c r="G13" s="46">
        <v>235</v>
      </c>
      <c r="H13" s="46" t="s">
        <v>68</v>
      </c>
      <c r="I13" s="46" t="s">
        <v>68</v>
      </c>
      <c r="J13" s="46">
        <v>235</v>
      </c>
      <c r="K13" s="46">
        <f t="shared" si="0"/>
        <v>235</v>
      </c>
      <c r="L13" s="46">
        <v>132.04</v>
      </c>
      <c r="M13" s="64" t="s">
        <v>33</v>
      </c>
      <c r="N13" s="204">
        <v>12</v>
      </c>
    </row>
    <row r="14" spans="1:14" ht="18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8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31"/>
      <c r="N15" s="31"/>
    </row>
    <row r="16" spans="1:14" ht="18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1"/>
      <c r="N16" s="31"/>
    </row>
    <row r="17" spans="1:14" ht="18">
      <c r="A17" s="49" t="s">
        <v>111</v>
      </c>
      <c r="B17" s="25"/>
      <c r="C17" s="25"/>
      <c r="D17" s="25"/>
      <c r="E17" s="24"/>
      <c r="F17" s="25"/>
      <c r="G17" s="77"/>
      <c r="H17" s="77"/>
      <c r="I17" s="77"/>
      <c r="J17" s="77"/>
      <c r="K17" s="77"/>
      <c r="L17" s="77"/>
      <c r="M17" s="31"/>
      <c r="N17" s="31"/>
    </row>
    <row r="18" spans="1:14" ht="18">
      <c r="A18" s="72">
        <v>82.5</v>
      </c>
      <c r="B18" s="25"/>
      <c r="C18" s="24" t="s">
        <v>87</v>
      </c>
      <c r="D18" s="25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8">
      <c r="A19" s="44" t="s">
        <v>84</v>
      </c>
      <c r="B19" s="119" t="s">
        <v>146</v>
      </c>
      <c r="C19" s="44">
        <v>230</v>
      </c>
      <c r="D19" s="31"/>
      <c r="E19" s="128"/>
      <c r="F19" s="280"/>
      <c r="G19" s="31"/>
      <c r="H19" s="31"/>
      <c r="I19" s="31"/>
      <c r="J19" s="31"/>
      <c r="K19" s="31"/>
      <c r="L19" s="31"/>
      <c r="M19" s="31"/>
      <c r="N19" s="31"/>
    </row>
    <row r="20" spans="1:14" ht="18">
      <c r="A20" s="44" t="s">
        <v>85</v>
      </c>
      <c r="B20" s="230" t="s">
        <v>216</v>
      </c>
      <c r="C20" s="78">
        <v>210</v>
      </c>
      <c r="D20" s="31"/>
      <c r="E20" s="279"/>
      <c r="F20" s="132"/>
      <c r="G20" s="69"/>
      <c r="H20" s="69"/>
      <c r="I20" s="69"/>
      <c r="J20" s="231"/>
      <c r="K20" s="49"/>
      <c r="L20" s="31"/>
      <c r="M20" s="31"/>
      <c r="N20" s="31"/>
    </row>
    <row r="21" spans="1:14" ht="18">
      <c r="A21" s="44" t="s">
        <v>86</v>
      </c>
      <c r="B21" s="120" t="s">
        <v>215</v>
      </c>
      <c r="C21" s="229">
        <v>200</v>
      </c>
      <c r="D21" s="31"/>
      <c r="E21" s="75" t="s">
        <v>13</v>
      </c>
      <c r="F21" s="76"/>
      <c r="G21" s="69"/>
      <c r="H21" s="69"/>
      <c r="I21" s="69"/>
      <c r="J21" s="231"/>
      <c r="K21" s="49"/>
      <c r="L21" s="31"/>
      <c r="M21" s="31"/>
      <c r="N21" s="31"/>
    </row>
    <row r="22" spans="1:14" ht="18">
      <c r="A22" s="83">
        <v>90</v>
      </c>
      <c r="B22" s="24"/>
      <c r="C22" s="24"/>
      <c r="D22" s="31"/>
      <c r="E22" s="35" t="s">
        <v>92</v>
      </c>
      <c r="F22" s="79">
        <f>N6+N8+N9</f>
        <v>27</v>
      </c>
      <c r="G22" s="69"/>
      <c r="H22" s="69"/>
      <c r="I22" s="69"/>
      <c r="J22" s="231"/>
      <c r="K22" s="49"/>
      <c r="L22" s="31"/>
      <c r="M22" s="31"/>
      <c r="N22" s="31"/>
    </row>
    <row r="23" spans="1:14" ht="18">
      <c r="A23" s="44" t="s">
        <v>84</v>
      </c>
      <c r="B23" s="119" t="s">
        <v>214</v>
      </c>
      <c r="C23" s="85">
        <v>225</v>
      </c>
      <c r="D23" s="31"/>
      <c r="E23" s="44" t="s">
        <v>94</v>
      </c>
      <c r="F23" s="86">
        <f>N11</f>
        <v>12</v>
      </c>
      <c r="G23" s="25"/>
      <c r="H23" s="25"/>
      <c r="I23" s="25"/>
      <c r="J23" s="77"/>
      <c r="K23" s="49"/>
      <c r="L23" s="31"/>
      <c r="M23" s="31"/>
      <c r="N23" s="31"/>
    </row>
    <row r="24" spans="1:14" ht="18">
      <c r="A24" s="44" t="s">
        <v>85</v>
      </c>
      <c r="B24" s="121" t="s">
        <v>213</v>
      </c>
      <c r="C24" s="87">
        <v>200</v>
      </c>
      <c r="D24" s="31"/>
      <c r="E24" s="44" t="s">
        <v>98</v>
      </c>
      <c r="F24" s="92">
        <f>N4</f>
        <v>3</v>
      </c>
      <c r="G24" s="77"/>
      <c r="H24" s="77"/>
      <c r="I24" s="77"/>
      <c r="J24" s="77"/>
      <c r="K24" s="49"/>
      <c r="L24" s="31"/>
      <c r="M24" s="31"/>
      <c r="N24" s="31"/>
    </row>
    <row r="25" spans="1:14" ht="18">
      <c r="A25" s="44" t="s">
        <v>86</v>
      </c>
      <c r="B25" s="121" t="s">
        <v>68</v>
      </c>
      <c r="C25" s="87" t="s">
        <v>68</v>
      </c>
      <c r="D25" s="31"/>
      <c r="E25" s="44" t="s">
        <v>114</v>
      </c>
      <c r="F25" s="194">
        <f>N7+N13</f>
        <v>24</v>
      </c>
      <c r="G25" s="77"/>
      <c r="H25" s="77"/>
      <c r="I25" s="77"/>
      <c r="J25" s="77"/>
      <c r="K25" s="49"/>
      <c r="L25" s="31"/>
      <c r="M25" s="31"/>
      <c r="N25" s="31"/>
    </row>
    <row r="26" spans="1:14" ht="18">
      <c r="A26" s="90">
        <v>100</v>
      </c>
      <c r="B26" s="24"/>
      <c r="C26" s="91"/>
      <c r="D26" s="31"/>
      <c r="E26" s="44" t="s">
        <v>107</v>
      </c>
      <c r="F26" s="88">
        <v>3</v>
      </c>
      <c r="G26" s="77"/>
      <c r="H26" s="77"/>
      <c r="I26" s="77"/>
      <c r="J26" s="77"/>
      <c r="K26" s="49"/>
      <c r="L26" s="31"/>
      <c r="M26" s="31"/>
      <c r="N26" s="31"/>
    </row>
    <row r="27" spans="1:14" ht="18">
      <c r="A27" s="44" t="s">
        <v>84</v>
      </c>
      <c r="B27" s="119" t="s">
        <v>212</v>
      </c>
      <c r="C27" s="87">
        <v>235</v>
      </c>
      <c r="D27" s="31"/>
      <c r="E27" s="44" t="s">
        <v>8</v>
      </c>
      <c r="F27" s="143">
        <v>12</v>
      </c>
      <c r="G27" s="77"/>
      <c r="H27" s="77"/>
      <c r="I27" s="77"/>
      <c r="J27" s="77"/>
      <c r="K27" s="49"/>
      <c r="L27" s="31"/>
      <c r="M27" s="31"/>
      <c r="N27" s="31"/>
    </row>
    <row r="28" spans="1:14" ht="18">
      <c r="A28" s="44" t="s">
        <v>85</v>
      </c>
      <c r="B28" s="226" t="s">
        <v>211</v>
      </c>
      <c r="C28" s="87">
        <v>230</v>
      </c>
      <c r="D28" s="31"/>
      <c r="E28" s="193"/>
      <c r="F28" s="193"/>
      <c r="G28" s="77"/>
      <c r="H28" s="77"/>
      <c r="I28" s="77"/>
      <c r="J28" s="77"/>
      <c r="K28" s="49"/>
      <c r="L28" s="31"/>
      <c r="M28" s="31"/>
      <c r="N28" s="31"/>
    </row>
    <row r="29" spans="1:14" ht="18">
      <c r="A29" s="44" t="s">
        <v>86</v>
      </c>
      <c r="B29" s="95" t="s">
        <v>68</v>
      </c>
      <c r="C29" s="87" t="s">
        <v>68</v>
      </c>
      <c r="D29" s="31"/>
      <c r="E29" s="193"/>
      <c r="F29" s="193"/>
      <c r="G29" s="77"/>
      <c r="H29" s="77"/>
      <c r="I29" s="77"/>
      <c r="J29" s="77"/>
      <c r="K29" s="49"/>
      <c r="L29" s="31"/>
      <c r="M29" s="31"/>
      <c r="N29" s="31"/>
    </row>
    <row r="30" spans="1:14" ht="18">
      <c r="A30" s="90">
        <v>110</v>
      </c>
      <c r="B30" s="24"/>
      <c r="C30" s="91"/>
      <c r="D30" s="31"/>
      <c r="E30" s="49"/>
      <c r="F30" s="132"/>
      <c r="G30" s="77"/>
      <c r="H30" s="77"/>
      <c r="I30" s="77"/>
      <c r="J30" s="77"/>
      <c r="K30" s="49"/>
      <c r="L30" s="31"/>
      <c r="M30" s="31"/>
      <c r="N30" s="31"/>
    </row>
    <row r="31" spans="1:14" ht="18">
      <c r="A31" s="44" t="s">
        <v>84</v>
      </c>
      <c r="B31" s="230" t="s">
        <v>210</v>
      </c>
      <c r="C31" s="87">
        <v>242.5</v>
      </c>
      <c r="D31" s="31"/>
      <c r="E31" s="193"/>
      <c r="F31" s="193"/>
      <c r="G31" s="77"/>
      <c r="H31" s="77"/>
      <c r="I31" s="77"/>
      <c r="J31" s="77"/>
      <c r="K31" s="49"/>
      <c r="L31" s="31"/>
      <c r="M31" s="31"/>
      <c r="N31" s="31"/>
    </row>
    <row r="32" spans="1:14" ht="18">
      <c r="A32" s="44" t="s">
        <v>85</v>
      </c>
      <c r="B32" s="121" t="s">
        <v>209</v>
      </c>
      <c r="C32" s="87">
        <v>200</v>
      </c>
      <c r="D32" s="31"/>
      <c r="E32" s="49"/>
      <c r="F32" s="133"/>
      <c r="G32" s="77"/>
      <c r="H32" s="77"/>
      <c r="I32" s="77"/>
      <c r="J32" s="77"/>
      <c r="K32" s="49"/>
      <c r="L32" s="77"/>
      <c r="M32" s="31"/>
      <c r="N32" s="31"/>
    </row>
    <row r="33" spans="1:14" ht="18">
      <c r="A33" s="44" t="s">
        <v>86</v>
      </c>
      <c r="B33" s="94" t="s">
        <v>68</v>
      </c>
      <c r="C33" s="87" t="s">
        <v>68</v>
      </c>
      <c r="D33" s="77"/>
      <c r="E33" s="77"/>
      <c r="F33" s="77"/>
      <c r="G33" s="77"/>
      <c r="H33" s="77"/>
      <c r="I33" s="77"/>
      <c r="J33" s="77"/>
      <c r="K33" s="49"/>
      <c r="L33" s="77"/>
      <c r="M33" s="31"/>
      <c r="N33" s="31"/>
    </row>
    <row r="34" spans="1:14" ht="18">
      <c r="A34" s="31"/>
      <c r="B34" s="31"/>
      <c r="C34" s="102"/>
      <c r="D34" s="77"/>
      <c r="E34" s="77"/>
      <c r="F34" s="77"/>
      <c r="G34" s="77"/>
      <c r="H34" s="77"/>
      <c r="I34" s="77"/>
      <c r="J34" s="77"/>
      <c r="K34" s="49"/>
      <c r="L34" s="77"/>
      <c r="M34" s="31"/>
      <c r="N34" s="31"/>
    </row>
    <row r="35" spans="1:14" ht="18">
      <c r="A35" s="101" t="s">
        <v>208</v>
      </c>
      <c r="B35" s="49"/>
      <c r="C35" s="49" t="s">
        <v>87</v>
      </c>
      <c r="D35" s="102" t="s">
        <v>99</v>
      </c>
      <c r="E35" s="77"/>
      <c r="F35" s="77"/>
      <c r="G35" s="49"/>
      <c r="H35" s="49"/>
      <c r="I35" s="49"/>
      <c r="J35" s="49"/>
      <c r="K35" s="49"/>
      <c r="L35" s="77"/>
      <c r="M35" s="31"/>
      <c r="N35" s="31"/>
    </row>
    <row r="36" spans="1:14" ht="18">
      <c r="A36" s="44" t="s">
        <v>84</v>
      </c>
      <c r="B36" s="278" t="s">
        <v>119</v>
      </c>
      <c r="C36" s="47">
        <v>152.5</v>
      </c>
      <c r="D36" s="47">
        <v>153.44</v>
      </c>
      <c r="E36" s="77"/>
      <c r="F36" s="77"/>
      <c r="G36" s="49"/>
      <c r="H36" s="49"/>
      <c r="I36" s="49"/>
      <c r="J36" s="49"/>
      <c r="K36" s="49"/>
      <c r="L36" s="77"/>
      <c r="M36" s="31"/>
      <c r="N36" s="31"/>
    </row>
    <row r="37" spans="1:14" ht="18">
      <c r="A37" s="44" t="s">
        <v>85</v>
      </c>
      <c r="B37" s="99" t="s">
        <v>183</v>
      </c>
      <c r="C37" s="47">
        <v>227.5</v>
      </c>
      <c r="D37" s="47">
        <v>150.19</v>
      </c>
      <c r="E37" s="25"/>
      <c r="F37" s="25"/>
      <c r="G37" s="49"/>
      <c r="H37" s="49"/>
      <c r="I37" s="49"/>
      <c r="J37" s="49"/>
      <c r="K37" s="49"/>
      <c r="L37" s="77"/>
      <c r="M37" s="31"/>
      <c r="N37" s="31"/>
    </row>
    <row r="38" spans="1:14" ht="18">
      <c r="A38" s="44" t="s">
        <v>86</v>
      </c>
      <c r="B38" s="95" t="s">
        <v>182</v>
      </c>
      <c r="C38" s="47">
        <v>215</v>
      </c>
      <c r="D38" s="47">
        <v>149.72</v>
      </c>
      <c r="E38" s="25"/>
      <c r="F38" s="25"/>
      <c r="G38" s="49"/>
      <c r="H38" s="49"/>
      <c r="I38" s="49"/>
      <c r="J38" s="49"/>
      <c r="K38" s="49"/>
      <c r="L38" s="77"/>
      <c r="M38" s="31"/>
      <c r="N38" s="31"/>
    </row>
    <row r="39" spans="1:12" ht="15.75">
      <c r="A39" s="5"/>
      <c r="B39" s="4"/>
      <c r="C39" s="4"/>
      <c r="G39" s="5"/>
      <c r="H39" s="5"/>
      <c r="I39" s="5"/>
      <c r="J39" s="5"/>
      <c r="K39" s="5"/>
      <c r="L39" s="277"/>
    </row>
    <row r="40" spans="1:12" ht="15.75">
      <c r="A40" s="6"/>
      <c r="B40" s="4"/>
      <c r="C40" s="4"/>
      <c r="G40" s="5"/>
      <c r="H40" s="5"/>
      <c r="I40" s="5"/>
      <c r="J40" s="5"/>
      <c r="K40" s="5"/>
      <c r="L40" s="277"/>
    </row>
    <row r="41" spans="1:12" ht="15.75">
      <c r="A41" s="5"/>
      <c r="B41" s="220"/>
      <c r="C41" s="4"/>
      <c r="G41" s="193"/>
      <c r="H41" s="193"/>
      <c r="I41" s="193"/>
      <c r="J41" s="193"/>
      <c r="K41" s="5"/>
      <c r="L41" s="193"/>
    </row>
    <row r="42" spans="1:12" ht="15.75">
      <c r="A42" s="5"/>
      <c r="B42" s="222"/>
      <c r="C42" s="4"/>
      <c r="G42" s="193"/>
      <c r="H42" s="193"/>
      <c r="I42" s="193"/>
      <c r="J42" s="193"/>
      <c r="K42" s="193"/>
      <c r="L42" s="193"/>
    </row>
    <row r="43" spans="1:12" ht="15.75">
      <c r="A43" s="5"/>
      <c r="B43" s="4"/>
      <c r="C43" s="4"/>
      <c r="G43" s="193"/>
      <c r="H43" s="193"/>
      <c r="I43" s="193"/>
      <c r="J43" s="193"/>
      <c r="K43" s="193"/>
      <c r="L43" s="193"/>
    </row>
    <row r="44" spans="1:3" ht="15.75">
      <c r="A44" s="6"/>
      <c r="B44" s="4"/>
      <c r="C44" s="4"/>
    </row>
    <row r="45" ht="15.75">
      <c r="A45" s="5"/>
    </row>
    <row r="46" ht="15.75">
      <c r="A46" s="5"/>
    </row>
    <row r="47" ht="15.75">
      <c r="A47" s="5"/>
    </row>
    <row r="48" ht="15">
      <c r="A48" s="6"/>
    </row>
    <row r="49" ht="15.75">
      <c r="A49" s="5"/>
    </row>
    <row r="50" ht="15.75">
      <c r="A50" s="5"/>
    </row>
    <row r="51" ht="15.75">
      <c r="A51" s="5"/>
    </row>
    <row r="52" ht="15">
      <c r="A52" s="6"/>
    </row>
    <row r="53" ht="15.75">
      <c r="A53" s="5"/>
    </row>
    <row r="54" ht="15.75">
      <c r="A54" s="5"/>
    </row>
    <row r="55" ht="15.75">
      <c r="A55" s="5"/>
    </row>
    <row r="56" spans="1:3" ht="15">
      <c r="A56" s="1"/>
      <c r="B56" s="1"/>
      <c r="C5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9"/>
  <sheetViews>
    <sheetView zoomScale="60" zoomScaleNormal="60" zoomScalePageLayoutView="0" workbookViewId="0" topLeftCell="A13">
      <selection activeCell="J34" sqref="J34"/>
    </sheetView>
  </sheetViews>
  <sheetFormatPr defaultColWidth="9.140625" defaultRowHeight="15"/>
  <cols>
    <col min="1" max="1" width="27.28125" style="0" customWidth="1"/>
    <col min="2" max="2" width="42.57421875" style="0" customWidth="1"/>
    <col min="3" max="3" width="42.421875" style="0" customWidth="1"/>
    <col min="4" max="4" width="54.8515625" style="0" customWidth="1"/>
    <col min="5" max="5" width="27.28125" style="0" customWidth="1"/>
    <col min="10" max="10" width="13.7109375" style="0" customWidth="1"/>
    <col min="11" max="11" width="13.421875" style="0" customWidth="1"/>
    <col min="13" max="13" width="10.421875" style="0" customWidth="1"/>
  </cols>
  <sheetData>
    <row r="1" spans="1:16" ht="18.75" thickBot="1">
      <c r="A1" s="349" t="s">
        <v>267</v>
      </c>
      <c r="B1" s="127"/>
      <c r="C1" s="127"/>
      <c r="D1" s="127"/>
      <c r="E1" s="127"/>
      <c r="F1" s="127"/>
      <c r="G1" s="127"/>
      <c r="H1" s="127"/>
      <c r="I1" s="127"/>
      <c r="J1" s="127"/>
      <c r="K1" s="126"/>
      <c r="L1" s="126"/>
      <c r="M1" s="127"/>
      <c r="N1" s="218"/>
      <c r="O1" s="31"/>
      <c r="P1" s="31"/>
    </row>
    <row r="2" spans="1:18" ht="18.75" thickBot="1">
      <c r="A2" s="26" t="s">
        <v>266</v>
      </c>
      <c r="B2" s="26"/>
      <c r="C2" s="26"/>
      <c r="D2" s="26"/>
      <c r="E2" s="26"/>
      <c r="F2" s="26"/>
      <c r="G2" s="27"/>
      <c r="H2" s="29" t="s">
        <v>4</v>
      </c>
      <c r="I2" s="29"/>
      <c r="J2" s="26"/>
      <c r="K2" s="26"/>
      <c r="L2" s="24"/>
      <c r="M2" s="24"/>
      <c r="N2" s="24"/>
      <c r="O2" s="24"/>
      <c r="P2" s="24"/>
      <c r="Q2" s="4"/>
      <c r="R2" s="4"/>
    </row>
    <row r="3" spans="1:18" ht="18.75" thickBot="1">
      <c r="A3" s="26" t="s">
        <v>69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6">
        <v>1</v>
      </c>
      <c r="H3" s="26">
        <v>2</v>
      </c>
      <c r="I3" s="28">
        <v>3</v>
      </c>
      <c r="J3" s="26" t="s">
        <v>10</v>
      </c>
      <c r="K3" s="26" t="s">
        <v>30</v>
      </c>
      <c r="L3" s="30" t="s">
        <v>99</v>
      </c>
      <c r="M3" s="31"/>
      <c r="N3" s="24"/>
      <c r="O3" s="24"/>
      <c r="P3" s="24"/>
      <c r="Q3" s="4"/>
      <c r="R3" s="4"/>
    </row>
    <row r="4" spans="1:18" ht="18">
      <c r="A4" s="348" t="s">
        <v>186</v>
      </c>
      <c r="B4" s="347" t="s">
        <v>115</v>
      </c>
      <c r="C4" s="346">
        <v>35467</v>
      </c>
      <c r="D4" s="286" t="s">
        <v>122</v>
      </c>
      <c r="E4" s="285">
        <v>52</v>
      </c>
      <c r="F4" s="32">
        <v>52</v>
      </c>
      <c r="G4" s="217">
        <v>55</v>
      </c>
      <c r="H4" s="32">
        <v>60</v>
      </c>
      <c r="I4" s="39">
        <v>65</v>
      </c>
      <c r="J4" s="273">
        <v>65</v>
      </c>
      <c r="K4" s="345">
        <f aca="true" t="shared" si="0" ref="K4:K17">J4</f>
        <v>65</v>
      </c>
      <c r="L4" s="44" t="s">
        <v>68</v>
      </c>
      <c r="M4" s="342">
        <v>12</v>
      </c>
      <c r="N4" s="49"/>
      <c r="P4" s="71"/>
      <c r="Q4" s="7"/>
      <c r="R4" s="5"/>
    </row>
    <row r="5" spans="1:18" ht="18">
      <c r="A5" s="47" t="s">
        <v>265</v>
      </c>
      <c r="B5" s="240" t="s">
        <v>245</v>
      </c>
      <c r="C5" s="242">
        <v>31788</v>
      </c>
      <c r="D5" s="240" t="s">
        <v>12</v>
      </c>
      <c r="E5" s="239">
        <v>60</v>
      </c>
      <c r="F5" s="44">
        <v>58.65</v>
      </c>
      <c r="G5" s="343">
        <v>55</v>
      </c>
      <c r="H5" s="44">
        <v>57.5</v>
      </c>
      <c r="I5" s="45">
        <v>60</v>
      </c>
      <c r="J5" s="46">
        <v>57.5</v>
      </c>
      <c r="K5" s="44">
        <f t="shared" si="0"/>
        <v>57.5</v>
      </c>
      <c r="L5" s="44" t="s">
        <v>68</v>
      </c>
      <c r="M5" s="341">
        <v>5</v>
      </c>
      <c r="N5" s="49"/>
      <c r="P5" s="71"/>
      <c r="Q5" s="5"/>
      <c r="R5" s="5"/>
    </row>
    <row r="6" spans="1:18" ht="20.25" customHeight="1">
      <c r="A6" s="47" t="s">
        <v>170</v>
      </c>
      <c r="B6" s="240" t="s">
        <v>241</v>
      </c>
      <c r="C6" s="242">
        <v>30288</v>
      </c>
      <c r="D6" s="240" t="s">
        <v>160</v>
      </c>
      <c r="E6" s="239">
        <v>75</v>
      </c>
      <c r="F6" s="44">
        <v>70</v>
      </c>
      <c r="G6" s="343">
        <v>55</v>
      </c>
      <c r="H6" s="42">
        <v>60</v>
      </c>
      <c r="I6" s="45">
        <v>60</v>
      </c>
      <c r="J6" s="46">
        <v>55</v>
      </c>
      <c r="K6" s="44">
        <f t="shared" si="0"/>
        <v>55</v>
      </c>
      <c r="L6" s="44" t="s">
        <v>68</v>
      </c>
      <c r="M6" s="344">
        <v>5</v>
      </c>
      <c r="N6" s="71"/>
      <c r="P6" s="49"/>
      <c r="Q6" s="7"/>
      <c r="R6" s="5"/>
    </row>
    <row r="7" spans="1:18" ht="18">
      <c r="A7" s="47" t="s">
        <v>261</v>
      </c>
      <c r="B7" s="119" t="s">
        <v>243</v>
      </c>
      <c r="C7" s="242">
        <v>29838</v>
      </c>
      <c r="D7" s="240" t="s">
        <v>5</v>
      </c>
      <c r="E7" s="239">
        <v>67.5</v>
      </c>
      <c r="F7" s="44">
        <v>66.55</v>
      </c>
      <c r="G7" s="343">
        <v>60</v>
      </c>
      <c r="H7" s="44">
        <v>62.5</v>
      </c>
      <c r="I7" s="45">
        <v>65</v>
      </c>
      <c r="J7" s="46">
        <v>62.5</v>
      </c>
      <c r="K7" s="44">
        <f t="shared" si="0"/>
        <v>62.5</v>
      </c>
      <c r="L7" s="44" t="s">
        <v>68</v>
      </c>
      <c r="M7" s="337"/>
      <c r="N7" s="71"/>
      <c r="P7" s="71"/>
      <c r="Q7" s="5"/>
      <c r="R7" s="5"/>
    </row>
    <row r="8" spans="1:18" ht="20.25" customHeight="1">
      <c r="A8" s="234" t="s">
        <v>70</v>
      </c>
      <c r="B8" s="240" t="s">
        <v>240</v>
      </c>
      <c r="C8" s="242">
        <v>31069</v>
      </c>
      <c r="D8" s="240" t="s">
        <v>264</v>
      </c>
      <c r="E8" s="239">
        <v>90</v>
      </c>
      <c r="F8" s="44">
        <v>83.7</v>
      </c>
      <c r="G8" s="343">
        <v>65</v>
      </c>
      <c r="H8" s="42">
        <v>70</v>
      </c>
      <c r="I8" s="45">
        <v>70</v>
      </c>
      <c r="J8" s="46">
        <v>65</v>
      </c>
      <c r="K8" s="44">
        <f t="shared" si="0"/>
        <v>65</v>
      </c>
      <c r="L8" s="44" t="s">
        <v>68</v>
      </c>
      <c r="M8" s="337"/>
      <c r="N8" s="71"/>
      <c r="P8" s="49"/>
      <c r="Q8" s="7"/>
      <c r="R8" s="5"/>
    </row>
    <row r="9" spans="1:18" ht="20.25" customHeight="1">
      <c r="A9" s="234" t="s">
        <v>263</v>
      </c>
      <c r="B9" s="121" t="s">
        <v>238</v>
      </c>
      <c r="C9" s="242">
        <v>26822</v>
      </c>
      <c r="D9" s="240" t="s">
        <v>122</v>
      </c>
      <c r="E9" s="239" t="s">
        <v>239</v>
      </c>
      <c r="F9" s="44">
        <v>117.2</v>
      </c>
      <c r="G9" s="44">
        <v>70</v>
      </c>
      <c r="H9" s="44">
        <v>75</v>
      </c>
      <c r="I9" s="44">
        <v>77.5</v>
      </c>
      <c r="J9" s="46">
        <v>77.5</v>
      </c>
      <c r="K9" s="44">
        <f t="shared" si="0"/>
        <v>77.5</v>
      </c>
      <c r="L9" s="44" t="s">
        <v>68</v>
      </c>
      <c r="M9" s="342">
        <v>12</v>
      </c>
      <c r="N9" s="49"/>
      <c r="P9" s="49"/>
      <c r="Q9" s="5"/>
      <c r="R9" s="5"/>
    </row>
    <row r="10" spans="1:18" ht="26.25" customHeight="1">
      <c r="A10" s="47" t="s">
        <v>201</v>
      </c>
      <c r="B10" s="44" t="s">
        <v>244</v>
      </c>
      <c r="C10" s="235">
        <v>26399</v>
      </c>
      <c r="D10" s="240" t="s">
        <v>105</v>
      </c>
      <c r="E10" s="56">
        <v>67.5</v>
      </c>
      <c r="F10" s="44">
        <v>63.8</v>
      </c>
      <c r="G10" s="44">
        <v>60</v>
      </c>
      <c r="H10" s="230">
        <v>62.5</v>
      </c>
      <c r="I10" s="230">
        <v>65</v>
      </c>
      <c r="J10" s="46">
        <v>65</v>
      </c>
      <c r="K10" s="44">
        <f t="shared" si="0"/>
        <v>65</v>
      </c>
      <c r="L10" s="44" t="s">
        <v>68</v>
      </c>
      <c r="M10" s="338">
        <v>12</v>
      </c>
      <c r="N10" s="49"/>
      <c r="P10" s="49"/>
      <c r="Q10" s="7"/>
      <c r="R10" s="5"/>
    </row>
    <row r="11" spans="1:18" ht="18">
      <c r="A11" s="47" t="s">
        <v>195</v>
      </c>
      <c r="B11" s="44" t="s">
        <v>246</v>
      </c>
      <c r="C11" s="235">
        <v>32558</v>
      </c>
      <c r="D11" s="240" t="s">
        <v>12</v>
      </c>
      <c r="E11" s="56">
        <v>60</v>
      </c>
      <c r="F11" s="44">
        <v>59.55</v>
      </c>
      <c r="G11" s="44">
        <v>67.5</v>
      </c>
      <c r="H11" s="230">
        <v>72.5</v>
      </c>
      <c r="I11" s="232">
        <v>77.5</v>
      </c>
      <c r="J11" s="46">
        <v>72.5</v>
      </c>
      <c r="K11" s="44">
        <f t="shared" si="0"/>
        <v>72.5</v>
      </c>
      <c r="L11" s="44" t="s">
        <v>68</v>
      </c>
      <c r="M11" s="341">
        <v>12</v>
      </c>
      <c r="N11" s="49"/>
      <c r="P11" s="71"/>
      <c r="Q11" s="7"/>
      <c r="R11" s="5"/>
    </row>
    <row r="12" spans="1:18" ht="18">
      <c r="A12" s="198" t="s">
        <v>120</v>
      </c>
      <c r="B12" s="198" t="s">
        <v>262</v>
      </c>
      <c r="C12" s="340">
        <v>33731</v>
      </c>
      <c r="D12" s="203" t="s">
        <v>5</v>
      </c>
      <c r="E12" s="327">
        <v>56</v>
      </c>
      <c r="F12" s="198">
        <v>56</v>
      </c>
      <c r="G12" s="198">
        <v>60</v>
      </c>
      <c r="H12" s="198">
        <v>60</v>
      </c>
      <c r="I12" s="198">
        <v>65</v>
      </c>
      <c r="J12" s="198">
        <v>0</v>
      </c>
      <c r="K12" s="198">
        <f t="shared" si="0"/>
        <v>0</v>
      </c>
      <c r="L12" s="44" t="s">
        <v>68</v>
      </c>
      <c r="M12" s="337">
        <v>0</v>
      </c>
      <c r="N12" s="49"/>
      <c r="P12" s="49"/>
      <c r="Q12" s="5"/>
      <c r="R12" s="5"/>
    </row>
    <row r="13" spans="1:18" ht="18">
      <c r="A13" s="47" t="s">
        <v>201</v>
      </c>
      <c r="B13" s="44" t="s">
        <v>234</v>
      </c>
      <c r="C13" s="235">
        <v>33622</v>
      </c>
      <c r="D13" s="240" t="s">
        <v>259</v>
      </c>
      <c r="E13" s="56">
        <v>67.5</v>
      </c>
      <c r="F13" s="44">
        <v>66.7</v>
      </c>
      <c r="G13" s="42">
        <v>120</v>
      </c>
      <c r="H13" s="230">
        <v>127.5</v>
      </c>
      <c r="I13" s="232">
        <v>135</v>
      </c>
      <c r="J13" s="46">
        <v>127.5</v>
      </c>
      <c r="K13" s="44">
        <f t="shared" si="0"/>
        <v>127.5</v>
      </c>
      <c r="L13" s="44">
        <v>93.54</v>
      </c>
      <c r="M13" s="339"/>
      <c r="N13" s="49"/>
      <c r="P13" s="71"/>
      <c r="Q13" s="7"/>
      <c r="R13" s="5"/>
    </row>
    <row r="14" spans="1:18" ht="18">
      <c r="A14" s="47" t="s">
        <v>261</v>
      </c>
      <c r="B14" s="44" t="s">
        <v>233</v>
      </c>
      <c r="C14" s="235">
        <v>31376</v>
      </c>
      <c r="D14" s="240" t="s">
        <v>105</v>
      </c>
      <c r="E14" s="56">
        <v>67.5</v>
      </c>
      <c r="F14" s="44">
        <v>66.95</v>
      </c>
      <c r="G14" s="44">
        <v>115</v>
      </c>
      <c r="H14" s="232">
        <v>117.5</v>
      </c>
      <c r="I14" s="232">
        <v>117.5</v>
      </c>
      <c r="J14" s="46">
        <v>115</v>
      </c>
      <c r="K14" s="44">
        <f t="shared" si="0"/>
        <v>115</v>
      </c>
      <c r="L14" s="44">
        <v>84.03</v>
      </c>
      <c r="M14" s="338">
        <v>5</v>
      </c>
      <c r="N14" s="49"/>
      <c r="P14" s="49"/>
      <c r="Q14" s="5"/>
      <c r="R14" s="5"/>
    </row>
    <row r="15" spans="1:18" ht="18">
      <c r="A15" s="47" t="s">
        <v>260</v>
      </c>
      <c r="B15" s="44" t="s">
        <v>232</v>
      </c>
      <c r="C15" s="235">
        <v>31183</v>
      </c>
      <c r="D15" s="240" t="s">
        <v>259</v>
      </c>
      <c r="E15" s="56">
        <v>67.5</v>
      </c>
      <c r="F15" s="44">
        <v>66.9</v>
      </c>
      <c r="G15" s="44">
        <v>100</v>
      </c>
      <c r="H15" s="230">
        <v>110</v>
      </c>
      <c r="I15" s="232">
        <v>115</v>
      </c>
      <c r="J15" s="46">
        <v>110</v>
      </c>
      <c r="K15" s="44">
        <f t="shared" si="0"/>
        <v>110</v>
      </c>
      <c r="L15" s="44">
        <v>80.48</v>
      </c>
      <c r="M15" s="337"/>
      <c r="N15" s="49"/>
      <c r="P15" s="49"/>
      <c r="Q15" s="7"/>
      <c r="R15" s="5"/>
    </row>
    <row r="16" spans="1:18" ht="18">
      <c r="A16" s="47" t="s">
        <v>173</v>
      </c>
      <c r="B16" s="121" t="s">
        <v>258</v>
      </c>
      <c r="C16" s="242">
        <v>28978</v>
      </c>
      <c r="D16" s="240" t="s">
        <v>12</v>
      </c>
      <c r="E16" s="56">
        <v>75</v>
      </c>
      <c r="F16" s="44">
        <v>73.9</v>
      </c>
      <c r="G16" s="44">
        <v>60</v>
      </c>
      <c r="H16" s="44">
        <v>62.5</v>
      </c>
      <c r="I16" s="42">
        <v>65</v>
      </c>
      <c r="J16" s="46">
        <v>62.5</v>
      </c>
      <c r="K16" s="44">
        <f t="shared" si="0"/>
        <v>62.5</v>
      </c>
      <c r="L16" s="44" t="s">
        <v>68</v>
      </c>
      <c r="M16" s="147">
        <v>12</v>
      </c>
      <c r="N16" s="25"/>
      <c r="P16" s="25"/>
      <c r="Q16" s="1"/>
      <c r="R16" s="1"/>
    </row>
    <row r="17" spans="1:18" ht="18">
      <c r="A17" s="95" t="s">
        <v>166</v>
      </c>
      <c r="B17" s="333" t="s">
        <v>236</v>
      </c>
      <c r="C17" s="336">
        <v>38054</v>
      </c>
      <c r="D17" s="335" t="s">
        <v>106</v>
      </c>
      <c r="E17" s="334">
        <v>82.5</v>
      </c>
      <c r="F17" s="333">
        <v>77</v>
      </c>
      <c r="G17" s="333">
        <v>65</v>
      </c>
      <c r="H17" s="332">
        <v>67.5</v>
      </c>
      <c r="I17" s="332">
        <v>67.5</v>
      </c>
      <c r="J17" s="64">
        <v>65</v>
      </c>
      <c r="K17" s="44">
        <f t="shared" si="0"/>
        <v>65</v>
      </c>
      <c r="L17" s="44" t="s">
        <v>68</v>
      </c>
      <c r="M17" s="331">
        <v>12</v>
      </c>
      <c r="N17" s="24" t="s">
        <v>257</v>
      </c>
      <c r="P17" s="25"/>
      <c r="Q17" s="1"/>
      <c r="R17" s="1"/>
    </row>
    <row r="18" spans="1:18" ht="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24"/>
      <c r="M18" s="330"/>
      <c r="N18" s="25"/>
      <c r="P18" s="25"/>
      <c r="Q18" s="1"/>
      <c r="R18" s="1"/>
    </row>
    <row r="19" spans="1:18" ht="18">
      <c r="A19" s="21" t="s">
        <v>256</v>
      </c>
      <c r="B19" s="23"/>
      <c r="C19" s="31"/>
      <c r="D19" s="31"/>
      <c r="E19" s="31"/>
      <c r="F19" s="31"/>
      <c r="G19" s="31"/>
      <c r="H19" s="31"/>
      <c r="I19" s="31"/>
      <c r="J19" s="31"/>
      <c r="K19" s="31"/>
      <c r="L19" s="24"/>
      <c r="M19" s="330"/>
      <c r="N19" s="25"/>
      <c r="P19" s="25"/>
      <c r="Q19" s="1"/>
      <c r="R19" s="1"/>
    </row>
    <row r="20" spans="1:18" ht="18">
      <c r="A20" s="234">
        <v>1</v>
      </c>
      <c r="B20" s="44" t="s">
        <v>231</v>
      </c>
      <c r="C20" s="116">
        <v>29402</v>
      </c>
      <c r="D20" s="240" t="s">
        <v>122</v>
      </c>
      <c r="E20" s="44">
        <v>75</v>
      </c>
      <c r="F20" s="44" t="s">
        <v>171</v>
      </c>
      <c r="G20" s="42">
        <v>137.5</v>
      </c>
      <c r="H20" s="44">
        <v>145</v>
      </c>
      <c r="I20" s="42">
        <v>152.5</v>
      </c>
      <c r="J20" s="46">
        <v>145</v>
      </c>
      <c r="K20" s="44">
        <f aca="true" t="shared" si="1" ref="K20:K30">J20</f>
        <v>145</v>
      </c>
      <c r="L20" s="44">
        <v>95.72</v>
      </c>
      <c r="M20" s="204">
        <v>12</v>
      </c>
      <c r="N20" s="25"/>
      <c r="P20" s="25"/>
      <c r="Q20" s="1"/>
      <c r="R20" s="1"/>
    </row>
    <row r="21" spans="1:18" ht="18">
      <c r="A21" s="198" t="s">
        <v>120</v>
      </c>
      <c r="B21" s="329" t="s">
        <v>255</v>
      </c>
      <c r="C21" s="328">
        <v>23421</v>
      </c>
      <c r="D21" s="203" t="s">
        <v>106</v>
      </c>
      <c r="E21" s="327">
        <v>75</v>
      </c>
      <c r="F21" s="198">
        <v>74.65</v>
      </c>
      <c r="G21" s="326">
        <v>115</v>
      </c>
      <c r="H21" s="326">
        <v>115</v>
      </c>
      <c r="I21" s="326">
        <v>115</v>
      </c>
      <c r="J21" s="198">
        <v>0</v>
      </c>
      <c r="K21" s="198">
        <f t="shared" si="1"/>
        <v>0</v>
      </c>
      <c r="L21" s="198" t="s">
        <v>68</v>
      </c>
      <c r="M21" s="325"/>
      <c r="N21" s="25"/>
      <c r="P21" s="25"/>
      <c r="Q21" s="1"/>
      <c r="R21" s="1"/>
    </row>
    <row r="22" spans="1:18" ht="18">
      <c r="A22" s="44"/>
      <c r="B22" s="121" t="s">
        <v>254</v>
      </c>
      <c r="C22" s="241">
        <v>32923</v>
      </c>
      <c r="D22" s="240" t="s">
        <v>5</v>
      </c>
      <c r="E22" s="44">
        <v>75</v>
      </c>
      <c r="F22" s="44">
        <v>72.9</v>
      </c>
      <c r="G22" s="44">
        <v>110</v>
      </c>
      <c r="H22" s="44">
        <v>120</v>
      </c>
      <c r="I22" s="42">
        <v>125</v>
      </c>
      <c r="J22" s="46">
        <v>120</v>
      </c>
      <c r="K22" s="44">
        <f t="shared" si="1"/>
        <v>120</v>
      </c>
      <c r="L22" s="44">
        <v>81.56</v>
      </c>
      <c r="M22" s="325"/>
      <c r="N22" s="25"/>
      <c r="P22" s="25"/>
      <c r="Q22" s="1"/>
      <c r="R22" s="1"/>
    </row>
    <row r="23" spans="1:18" ht="15.75" customHeight="1">
      <c r="A23" s="47">
        <v>2</v>
      </c>
      <c r="B23" s="119" t="s">
        <v>230</v>
      </c>
      <c r="C23" s="242">
        <v>27683</v>
      </c>
      <c r="D23" s="240" t="s">
        <v>12</v>
      </c>
      <c r="E23" s="56">
        <v>75</v>
      </c>
      <c r="F23" s="44">
        <v>73.35</v>
      </c>
      <c r="G23" s="44">
        <v>125</v>
      </c>
      <c r="H23" s="44">
        <v>130</v>
      </c>
      <c r="I23" s="44">
        <v>132.5</v>
      </c>
      <c r="J23" s="46">
        <v>132.5</v>
      </c>
      <c r="K23" s="44">
        <f t="shared" si="1"/>
        <v>132.5</v>
      </c>
      <c r="L23" s="44">
        <v>89.57</v>
      </c>
      <c r="M23" s="147">
        <v>5</v>
      </c>
      <c r="N23" s="25"/>
      <c r="P23" s="25"/>
      <c r="Q23" s="1"/>
      <c r="R23" s="1"/>
    </row>
    <row r="24" spans="1:16" ht="18">
      <c r="A24" s="47">
        <v>3</v>
      </c>
      <c r="B24" s="230" t="s">
        <v>229</v>
      </c>
      <c r="C24" s="235">
        <v>30906</v>
      </c>
      <c r="D24" s="240" t="s">
        <v>31</v>
      </c>
      <c r="E24" s="56">
        <v>75</v>
      </c>
      <c r="F24" s="44">
        <v>72.65</v>
      </c>
      <c r="G24" s="44">
        <v>130</v>
      </c>
      <c r="H24" s="232">
        <v>137.5</v>
      </c>
      <c r="I24" s="232">
        <v>137.5</v>
      </c>
      <c r="J24" s="46">
        <v>130</v>
      </c>
      <c r="K24" s="44">
        <f t="shared" si="1"/>
        <v>130</v>
      </c>
      <c r="L24" s="44">
        <v>88.55</v>
      </c>
      <c r="M24" s="149">
        <v>3</v>
      </c>
      <c r="N24" s="31"/>
      <c r="P24" s="31"/>
    </row>
    <row r="25" spans="1:16" ht="18">
      <c r="A25" s="230"/>
      <c r="B25" s="230" t="s">
        <v>253</v>
      </c>
      <c r="C25" s="235">
        <v>33030</v>
      </c>
      <c r="D25" s="119" t="s">
        <v>106</v>
      </c>
      <c r="E25" s="56">
        <v>75</v>
      </c>
      <c r="F25" s="44">
        <v>75</v>
      </c>
      <c r="G25" s="44">
        <v>130</v>
      </c>
      <c r="H25" s="232">
        <v>137.5</v>
      </c>
      <c r="I25" s="232">
        <v>137.5</v>
      </c>
      <c r="J25" s="46">
        <v>130</v>
      </c>
      <c r="K25" s="44">
        <f t="shared" si="1"/>
        <v>130</v>
      </c>
      <c r="L25" s="44">
        <v>86.38</v>
      </c>
      <c r="M25" s="324"/>
      <c r="N25" s="31"/>
      <c r="P25" s="31"/>
    </row>
    <row r="26" spans="1:16" ht="18">
      <c r="A26" s="230"/>
      <c r="B26" s="230" t="s">
        <v>252</v>
      </c>
      <c r="C26" s="235">
        <v>31872</v>
      </c>
      <c r="D26" s="119" t="s">
        <v>106</v>
      </c>
      <c r="E26" s="56">
        <v>75</v>
      </c>
      <c r="F26" s="44">
        <v>72.65</v>
      </c>
      <c r="G26" s="44">
        <v>115</v>
      </c>
      <c r="H26" s="232">
        <v>120</v>
      </c>
      <c r="I26" s="232">
        <v>120</v>
      </c>
      <c r="J26" s="46">
        <v>115</v>
      </c>
      <c r="K26" s="44">
        <f t="shared" si="1"/>
        <v>115</v>
      </c>
      <c r="L26" s="44">
        <v>78.33</v>
      </c>
      <c r="M26" s="146"/>
      <c r="N26" s="31"/>
      <c r="P26" s="31"/>
    </row>
    <row r="27" spans="1:16" ht="18">
      <c r="A27" s="230"/>
      <c r="B27" s="44" t="s">
        <v>251</v>
      </c>
      <c r="C27" s="235">
        <v>37251</v>
      </c>
      <c r="D27" s="119" t="s">
        <v>106</v>
      </c>
      <c r="E27" s="56">
        <v>75</v>
      </c>
      <c r="F27" s="44">
        <v>73.8</v>
      </c>
      <c r="G27" s="44">
        <v>110</v>
      </c>
      <c r="H27" s="230">
        <v>120</v>
      </c>
      <c r="I27" s="232">
        <v>122.5</v>
      </c>
      <c r="J27" s="46">
        <v>120</v>
      </c>
      <c r="K27" s="44">
        <f t="shared" si="1"/>
        <v>120</v>
      </c>
      <c r="L27" s="44">
        <v>80.76</v>
      </c>
      <c r="M27" s="323"/>
      <c r="N27" s="31"/>
      <c r="P27" s="31"/>
    </row>
    <row r="28" spans="1:16" ht="18">
      <c r="A28" s="230">
        <v>4</v>
      </c>
      <c r="B28" s="44" t="s">
        <v>250</v>
      </c>
      <c r="C28" s="235">
        <v>29047</v>
      </c>
      <c r="D28" s="119" t="s">
        <v>5</v>
      </c>
      <c r="E28" s="56">
        <v>75</v>
      </c>
      <c r="F28" s="44">
        <v>73.9</v>
      </c>
      <c r="G28" s="44">
        <v>130</v>
      </c>
      <c r="H28" s="232">
        <v>137.5</v>
      </c>
      <c r="I28" s="232">
        <v>137.5</v>
      </c>
      <c r="J28" s="46">
        <v>130</v>
      </c>
      <c r="K28" s="44">
        <f t="shared" si="1"/>
        <v>130</v>
      </c>
      <c r="L28" s="44">
        <v>87.39</v>
      </c>
      <c r="M28" s="146"/>
      <c r="N28" s="31"/>
      <c r="P28" s="31"/>
    </row>
    <row r="29" spans="1:16" ht="18">
      <c r="A29" s="230">
        <v>5</v>
      </c>
      <c r="B29" s="44" t="s">
        <v>249</v>
      </c>
      <c r="C29" s="235">
        <v>32333</v>
      </c>
      <c r="D29" s="240" t="s">
        <v>7</v>
      </c>
      <c r="E29" s="56">
        <v>75</v>
      </c>
      <c r="F29" s="44">
        <v>74.89</v>
      </c>
      <c r="G29" s="44">
        <v>130</v>
      </c>
      <c r="H29" s="232">
        <v>137.5</v>
      </c>
      <c r="I29" s="232">
        <v>137.5</v>
      </c>
      <c r="J29" s="46">
        <v>130</v>
      </c>
      <c r="K29" s="44">
        <f t="shared" si="1"/>
        <v>130</v>
      </c>
      <c r="L29" s="44">
        <v>85.82</v>
      </c>
      <c r="M29" s="153"/>
      <c r="N29" s="31"/>
      <c r="P29" s="31"/>
    </row>
    <row r="30" spans="1:16" ht="18">
      <c r="A30" s="230"/>
      <c r="B30" s="44" t="s">
        <v>248</v>
      </c>
      <c r="C30" s="235">
        <v>32864</v>
      </c>
      <c r="D30" s="240" t="s">
        <v>105</v>
      </c>
      <c r="E30" s="56">
        <v>75</v>
      </c>
      <c r="F30" s="44">
        <v>74.9</v>
      </c>
      <c r="G30" s="44">
        <v>130</v>
      </c>
      <c r="H30" s="232">
        <v>137.5</v>
      </c>
      <c r="I30" s="232">
        <v>137.5</v>
      </c>
      <c r="J30" s="46">
        <v>130</v>
      </c>
      <c r="K30" s="44">
        <f t="shared" si="1"/>
        <v>130</v>
      </c>
      <c r="L30" s="44">
        <v>85.82</v>
      </c>
      <c r="M30" s="153"/>
      <c r="N30" s="31"/>
      <c r="P30" s="31"/>
    </row>
    <row r="31" spans="1:16" ht="18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25"/>
      <c r="M31" s="31"/>
      <c r="N31" s="31"/>
      <c r="O31" s="31"/>
      <c r="P31" s="31"/>
    </row>
    <row r="32" spans="1:16" ht="18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25"/>
      <c r="M32" s="31"/>
      <c r="N32" s="31"/>
      <c r="O32" s="31"/>
      <c r="P32" s="31"/>
    </row>
    <row r="33" spans="1:16" ht="18">
      <c r="A33" s="31"/>
      <c r="B33" s="31"/>
      <c r="C33" s="31"/>
      <c r="D33" s="25"/>
      <c r="E33" s="31"/>
      <c r="F33" s="31"/>
      <c r="G33" s="31"/>
      <c r="H33" s="31"/>
      <c r="I33" s="31"/>
      <c r="J33" s="31"/>
      <c r="K33" s="31"/>
      <c r="L33" s="25"/>
      <c r="M33" s="31"/>
      <c r="N33" s="31"/>
      <c r="O33" s="31"/>
      <c r="P33" s="31"/>
    </row>
    <row r="34" spans="1:16" ht="18">
      <c r="A34" s="31" t="s">
        <v>247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25"/>
      <c r="M34" s="31"/>
      <c r="N34" s="31"/>
      <c r="O34" s="31"/>
      <c r="P34" s="31"/>
    </row>
    <row r="35" spans="1:16" ht="18">
      <c r="A35" s="72">
        <v>52</v>
      </c>
      <c r="B35" s="25"/>
      <c r="C35" s="24" t="s">
        <v>87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7" ht="18">
      <c r="A36" s="44" t="s">
        <v>84</v>
      </c>
      <c r="B36" s="119" t="s">
        <v>115</v>
      </c>
      <c r="C36" s="44">
        <v>65</v>
      </c>
      <c r="D36" s="31"/>
      <c r="E36" s="75" t="s">
        <v>13</v>
      </c>
      <c r="F36" s="76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2"/>
    </row>
    <row r="37" spans="1:16" ht="18">
      <c r="A37" s="44" t="s">
        <v>85</v>
      </c>
      <c r="B37" s="230" t="s">
        <v>68</v>
      </c>
      <c r="C37" s="78" t="s">
        <v>68</v>
      </c>
      <c r="D37" s="31"/>
      <c r="E37" s="35" t="s">
        <v>92</v>
      </c>
      <c r="F37" s="79">
        <f>M5+M8+M11+M16+M23</f>
        <v>34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8">
      <c r="A38" s="44" t="s">
        <v>86</v>
      </c>
      <c r="B38" s="120" t="s">
        <v>68</v>
      </c>
      <c r="C38" s="229" t="s">
        <v>68</v>
      </c>
      <c r="D38" s="31"/>
      <c r="E38" s="35" t="s">
        <v>90</v>
      </c>
      <c r="F38" s="84">
        <f>M24</f>
        <v>3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8">
      <c r="A39" s="83">
        <v>60</v>
      </c>
      <c r="B39" s="24"/>
      <c r="C39" s="24"/>
      <c r="D39" s="31"/>
      <c r="E39" s="44" t="s">
        <v>7</v>
      </c>
      <c r="F39" s="89">
        <v>17</v>
      </c>
      <c r="G39" s="139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8">
      <c r="A40" s="44" t="s">
        <v>84</v>
      </c>
      <c r="B40" s="44" t="s">
        <v>246</v>
      </c>
      <c r="C40" s="85">
        <v>72.5</v>
      </c>
      <c r="D40" s="31"/>
      <c r="E40" s="44" t="s">
        <v>114</v>
      </c>
      <c r="F40" s="194">
        <f>M4+M9+M13+M20</f>
        <v>36</v>
      </c>
      <c r="G40" s="77"/>
      <c r="H40" s="77"/>
      <c r="I40" s="77"/>
      <c r="J40" s="77"/>
      <c r="K40" s="49"/>
      <c r="L40" s="31"/>
      <c r="M40" s="31"/>
      <c r="N40" s="31"/>
      <c r="O40" s="31"/>
      <c r="P40" s="31"/>
    </row>
    <row r="41" spans="1:16" ht="18">
      <c r="A41" s="44" t="s">
        <v>85</v>
      </c>
      <c r="B41" s="240" t="s">
        <v>245</v>
      </c>
      <c r="C41" s="87">
        <v>57.5</v>
      </c>
      <c r="D41" s="31"/>
      <c r="E41" s="44" t="s">
        <v>147</v>
      </c>
      <c r="F41" s="228">
        <v>5</v>
      </c>
      <c r="G41" s="141"/>
      <c r="H41" s="77"/>
      <c r="I41" s="77"/>
      <c r="J41" s="77"/>
      <c r="K41" s="49"/>
      <c r="L41" s="31"/>
      <c r="M41" s="31"/>
      <c r="N41" s="31"/>
      <c r="O41" s="31"/>
      <c r="P41" s="31"/>
    </row>
    <row r="42" spans="1:16" ht="18">
      <c r="A42" s="44" t="s">
        <v>86</v>
      </c>
      <c r="B42" s="121" t="s">
        <v>68</v>
      </c>
      <c r="C42" s="87" t="s">
        <v>68</v>
      </c>
      <c r="D42" s="31"/>
      <c r="E42" s="44" t="s">
        <v>107</v>
      </c>
      <c r="F42" s="88">
        <v>12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8">
      <c r="A43" s="90">
        <v>67.5</v>
      </c>
      <c r="B43" s="24"/>
      <c r="C43" s="91"/>
      <c r="D43" s="31"/>
      <c r="E43" s="49"/>
      <c r="F43" s="132"/>
      <c r="G43" s="25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8">
      <c r="A44" s="44" t="s">
        <v>84</v>
      </c>
      <c r="B44" s="44" t="s">
        <v>244</v>
      </c>
      <c r="C44" s="87">
        <v>65</v>
      </c>
      <c r="D44" s="31"/>
      <c r="E44" s="1"/>
      <c r="F44" s="1"/>
      <c r="G44" s="25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8">
      <c r="A45" s="44" t="s">
        <v>85</v>
      </c>
      <c r="B45" s="119" t="s">
        <v>243</v>
      </c>
      <c r="C45" s="87">
        <v>62.5</v>
      </c>
      <c r="D45" s="31"/>
      <c r="E45" s="1"/>
      <c r="F45" s="1"/>
      <c r="G45" s="25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8">
      <c r="A46" s="44" t="s">
        <v>86</v>
      </c>
      <c r="B46" s="95" t="s">
        <v>68</v>
      </c>
      <c r="C46" s="87" t="s">
        <v>68</v>
      </c>
      <c r="D46" s="31"/>
      <c r="E46" s="49"/>
      <c r="F46" s="132"/>
      <c r="G46" s="25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8">
      <c r="A47" s="90">
        <v>75</v>
      </c>
      <c r="B47" s="24"/>
      <c r="C47" s="91"/>
      <c r="D47" s="31"/>
      <c r="E47" s="49"/>
      <c r="F47" s="132"/>
      <c r="G47" s="25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8">
      <c r="A48" s="44" t="s">
        <v>84</v>
      </c>
      <c r="B48" s="121" t="s">
        <v>242</v>
      </c>
      <c r="C48" s="87">
        <v>62.5</v>
      </c>
      <c r="D48" s="77"/>
      <c r="E48" s="49"/>
      <c r="F48" s="128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8">
      <c r="A49" s="44" t="s">
        <v>85</v>
      </c>
      <c r="B49" s="240" t="s">
        <v>241</v>
      </c>
      <c r="C49" s="87">
        <v>55</v>
      </c>
      <c r="D49" s="77"/>
      <c r="E49" s="49"/>
      <c r="F49" s="133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8">
      <c r="A50" s="44" t="s">
        <v>86</v>
      </c>
      <c r="B50" s="94" t="s">
        <v>68</v>
      </c>
      <c r="C50" s="87" t="s">
        <v>68</v>
      </c>
      <c r="D50" s="77"/>
      <c r="E50" s="77"/>
      <c r="F50" s="77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8">
      <c r="A51" s="90">
        <v>90</v>
      </c>
      <c r="B51" s="24"/>
      <c r="C51" s="91"/>
      <c r="D51" s="77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8">
      <c r="A52" s="44" t="s">
        <v>84</v>
      </c>
      <c r="B52" s="240" t="s">
        <v>240</v>
      </c>
      <c r="C52" s="87">
        <v>65</v>
      </c>
      <c r="D52" s="25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8">
      <c r="A53" s="44" t="s">
        <v>85</v>
      </c>
      <c r="B53" s="121" t="s">
        <v>68</v>
      </c>
      <c r="C53" s="87" t="s">
        <v>68</v>
      </c>
      <c r="D53" s="25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8">
      <c r="A54" s="44" t="s">
        <v>86</v>
      </c>
      <c r="B54" s="94" t="s">
        <v>68</v>
      </c>
      <c r="C54" s="87" t="s">
        <v>68</v>
      </c>
      <c r="D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8">
      <c r="A55" s="90" t="s">
        <v>239</v>
      </c>
      <c r="B55" s="24"/>
      <c r="C55" s="91"/>
      <c r="D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8">
      <c r="A56" s="44" t="s">
        <v>84</v>
      </c>
      <c r="B56" s="121" t="s">
        <v>238</v>
      </c>
      <c r="C56" s="87">
        <v>77.5</v>
      </c>
      <c r="D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8">
      <c r="A57" s="44" t="s">
        <v>85</v>
      </c>
      <c r="B57" s="121" t="s">
        <v>68</v>
      </c>
      <c r="C57" s="87" t="s">
        <v>68</v>
      </c>
      <c r="D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1:16" ht="18">
      <c r="A58" s="44" t="s">
        <v>86</v>
      </c>
      <c r="B58" s="94" t="s">
        <v>68</v>
      </c>
      <c r="C58" s="87" t="s">
        <v>68</v>
      </c>
      <c r="D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1:16" ht="18">
      <c r="A59" s="31"/>
      <c r="B59" s="31"/>
      <c r="C59" s="31"/>
      <c r="D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1:16" ht="18">
      <c r="A60" s="31"/>
      <c r="B60" s="31"/>
      <c r="C60" s="31"/>
      <c r="D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1:16" ht="18">
      <c r="A61" s="90" t="s">
        <v>237</v>
      </c>
      <c r="B61" s="24"/>
      <c r="C61" s="91"/>
      <c r="D61" s="318"/>
      <c r="G61" s="318"/>
      <c r="H61" s="318"/>
      <c r="I61" s="318"/>
      <c r="J61" s="318"/>
      <c r="K61" s="318"/>
      <c r="L61" s="318"/>
      <c r="M61" s="318"/>
      <c r="N61" s="104"/>
      <c r="O61" s="104"/>
      <c r="P61" s="104"/>
    </row>
    <row r="62" spans="1:16" ht="18">
      <c r="A62" s="44" t="s">
        <v>84</v>
      </c>
      <c r="B62" s="44" t="s">
        <v>236</v>
      </c>
      <c r="C62" s="87">
        <v>65</v>
      </c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104"/>
      <c r="O62" s="104"/>
      <c r="P62" s="104"/>
    </row>
    <row r="63" spans="1:16" ht="18">
      <c r="A63" s="44" t="s">
        <v>85</v>
      </c>
      <c r="B63" s="121" t="s">
        <v>68</v>
      </c>
      <c r="C63" s="87" t="s">
        <v>68</v>
      </c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104"/>
      <c r="O63" s="104"/>
      <c r="P63" s="104"/>
    </row>
    <row r="64" spans="1:16" ht="18">
      <c r="A64" s="44" t="s">
        <v>86</v>
      </c>
      <c r="B64" s="94" t="s">
        <v>68</v>
      </c>
      <c r="C64" s="87" t="s">
        <v>68</v>
      </c>
      <c r="D64" s="321"/>
      <c r="E64" s="313"/>
      <c r="F64" s="71"/>
      <c r="G64" s="71"/>
      <c r="H64" s="71"/>
      <c r="I64" s="71"/>
      <c r="J64" s="71"/>
      <c r="K64" s="71"/>
      <c r="L64" s="318"/>
      <c r="M64" s="318"/>
      <c r="N64" s="104"/>
      <c r="O64" s="104"/>
      <c r="P64" s="104"/>
    </row>
    <row r="65" spans="1:16" ht="18">
      <c r="A65" s="31"/>
      <c r="B65" s="31"/>
      <c r="C65" s="31"/>
      <c r="D65" s="320"/>
      <c r="E65" s="313"/>
      <c r="F65" s="71"/>
      <c r="G65" s="71"/>
      <c r="H65" s="71"/>
      <c r="I65" s="71"/>
      <c r="J65" s="71"/>
      <c r="K65" s="71"/>
      <c r="L65" s="318"/>
      <c r="M65" s="318"/>
      <c r="N65" s="104"/>
      <c r="O65" s="104"/>
      <c r="P65" s="104"/>
    </row>
    <row r="66" spans="1:16" ht="18">
      <c r="A66" s="31" t="s">
        <v>235</v>
      </c>
      <c r="B66" s="31"/>
      <c r="C66" s="31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104"/>
      <c r="O66" s="104"/>
      <c r="P66" s="104"/>
    </row>
    <row r="67" spans="1:16" ht="18">
      <c r="A67" s="72">
        <v>67.5</v>
      </c>
      <c r="B67" s="25"/>
      <c r="C67" s="24" t="s">
        <v>87</v>
      </c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104"/>
      <c r="O67" s="104"/>
      <c r="P67" s="104"/>
    </row>
    <row r="68" spans="1:16" ht="18">
      <c r="A68" s="44" t="s">
        <v>84</v>
      </c>
      <c r="B68" s="44" t="s">
        <v>234</v>
      </c>
      <c r="C68" s="44">
        <v>127.5</v>
      </c>
      <c r="D68" s="312"/>
      <c r="E68" s="319"/>
      <c r="F68" s="71"/>
      <c r="G68" s="71"/>
      <c r="H68" s="71"/>
      <c r="I68" s="71"/>
      <c r="J68" s="71"/>
      <c r="K68" s="71"/>
      <c r="L68" s="318"/>
      <c r="M68" s="318"/>
      <c r="N68" s="104"/>
      <c r="O68" s="104"/>
      <c r="P68" s="104"/>
    </row>
    <row r="69" spans="1:16" ht="18">
      <c r="A69" s="44" t="s">
        <v>85</v>
      </c>
      <c r="B69" s="44" t="s">
        <v>233</v>
      </c>
      <c r="C69" s="78">
        <v>115</v>
      </c>
      <c r="D69" s="312"/>
      <c r="E69" s="319"/>
      <c r="F69" s="71"/>
      <c r="G69" s="71"/>
      <c r="H69" s="71"/>
      <c r="I69" s="71"/>
      <c r="J69" s="71"/>
      <c r="K69" s="71"/>
      <c r="L69" s="318"/>
      <c r="M69" s="104"/>
      <c r="N69" s="104"/>
      <c r="O69" s="104"/>
      <c r="P69" s="104"/>
    </row>
    <row r="70" spans="1:16" ht="18">
      <c r="A70" s="44" t="s">
        <v>86</v>
      </c>
      <c r="B70" s="44" t="s">
        <v>232</v>
      </c>
      <c r="C70" s="229">
        <v>110</v>
      </c>
      <c r="D70" s="317"/>
      <c r="E70" s="316"/>
      <c r="F70" s="49"/>
      <c r="G70" s="71"/>
      <c r="H70" s="49"/>
      <c r="I70" s="71"/>
      <c r="J70" s="49"/>
      <c r="K70" s="49"/>
      <c r="L70" s="77"/>
      <c r="M70" s="31"/>
      <c r="N70" s="31"/>
      <c r="O70" s="31"/>
      <c r="P70" s="31"/>
    </row>
    <row r="71" spans="1:16" ht="18">
      <c r="A71" s="72">
        <v>75</v>
      </c>
      <c r="B71" s="25"/>
      <c r="C71" s="24"/>
      <c r="D71" s="317"/>
      <c r="E71" s="316"/>
      <c r="F71" s="49"/>
      <c r="G71" s="71"/>
      <c r="H71" s="71"/>
      <c r="I71" s="49"/>
      <c r="J71" s="49"/>
      <c r="K71" s="49"/>
      <c r="L71" s="77"/>
      <c r="M71" s="31"/>
      <c r="N71" s="31"/>
      <c r="O71" s="31"/>
      <c r="P71" s="31"/>
    </row>
    <row r="72" spans="1:16" ht="18">
      <c r="A72" s="44" t="s">
        <v>84</v>
      </c>
      <c r="B72" s="44" t="s">
        <v>231</v>
      </c>
      <c r="C72" s="44">
        <v>145</v>
      </c>
      <c r="D72" s="317"/>
      <c r="E72" s="316"/>
      <c r="F72" s="49"/>
      <c r="G72" s="71"/>
      <c r="H72" s="49"/>
      <c r="I72" s="71"/>
      <c r="J72" s="49"/>
      <c r="K72" s="49"/>
      <c r="L72" s="77"/>
      <c r="M72" s="31"/>
      <c r="N72" s="31"/>
      <c r="O72" s="31"/>
      <c r="P72" s="31"/>
    </row>
    <row r="73" spans="1:16" ht="18">
      <c r="A73" s="44" t="s">
        <v>85</v>
      </c>
      <c r="B73" s="119" t="s">
        <v>230</v>
      </c>
      <c r="C73" s="78">
        <v>132.5</v>
      </c>
      <c r="D73" s="317"/>
      <c r="E73" s="316"/>
      <c r="F73" s="49"/>
      <c r="G73" s="49"/>
      <c r="H73" s="49"/>
      <c r="I73" s="49"/>
      <c r="J73" s="49"/>
      <c r="K73" s="49"/>
      <c r="L73" s="77"/>
      <c r="M73" s="31"/>
      <c r="N73" s="31"/>
      <c r="O73" s="31"/>
      <c r="P73" s="31"/>
    </row>
    <row r="74" spans="1:16" ht="18">
      <c r="A74" s="44" t="s">
        <v>86</v>
      </c>
      <c r="B74" s="230" t="s">
        <v>229</v>
      </c>
      <c r="C74" s="229">
        <v>130</v>
      </c>
      <c r="D74" s="317"/>
      <c r="E74" s="316"/>
      <c r="F74" s="49"/>
      <c r="G74" s="49"/>
      <c r="H74" s="49"/>
      <c r="I74" s="71"/>
      <c r="J74" s="49"/>
      <c r="K74" s="49"/>
      <c r="L74" s="77"/>
      <c r="M74" s="31"/>
      <c r="N74" s="31"/>
      <c r="O74" s="31"/>
      <c r="P74" s="31"/>
    </row>
    <row r="75" spans="1:16" ht="18">
      <c r="A75" s="31"/>
      <c r="B75" s="31"/>
      <c r="C75" s="31"/>
      <c r="D75" s="25"/>
      <c r="E75" s="25"/>
      <c r="F75" s="49"/>
      <c r="G75" s="49"/>
      <c r="H75" s="71"/>
      <c r="I75" s="71"/>
      <c r="J75" s="49"/>
      <c r="K75" s="49"/>
      <c r="L75" s="77"/>
      <c r="M75" s="31"/>
      <c r="N75" s="31"/>
      <c r="O75" s="31"/>
      <c r="P75" s="31"/>
    </row>
    <row r="76" spans="1:16" ht="18">
      <c r="A76" s="31"/>
      <c r="B76" s="31"/>
      <c r="C76" s="31"/>
      <c r="D76" s="315"/>
      <c r="E76" s="68"/>
      <c r="F76" s="49"/>
      <c r="G76" s="49"/>
      <c r="H76" s="49"/>
      <c r="I76" s="49"/>
      <c r="J76" s="49"/>
      <c r="K76" s="49"/>
      <c r="L76" s="77"/>
      <c r="M76" s="31"/>
      <c r="N76" s="31"/>
      <c r="O76" s="31"/>
      <c r="P76" s="31"/>
    </row>
    <row r="77" spans="1:16" ht="18">
      <c r="A77" s="31"/>
      <c r="B77" s="31"/>
      <c r="C77" s="31"/>
      <c r="D77" s="314"/>
      <c r="E77" s="49"/>
      <c r="F77" s="49"/>
      <c r="G77" s="49"/>
      <c r="H77" s="71"/>
      <c r="I77" s="71"/>
      <c r="J77" s="49"/>
      <c r="K77" s="49"/>
      <c r="L77" s="77"/>
      <c r="M77" s="31"/>
      <c r="N77" s="31"/>
      <c r="O77" s="31"/>
      <c r="P77" s="31"/>
    </row>
    <row r="78" spans="1:16" ht="1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8">
      <c r="A79" s="313"/>
      <c r="B79" s="312"/>
      <c r="C79" s="31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3" ht="18.75">
      <c r="A80" s="164"/>
      <c r="B80" s="155"/>
      <c r="C80" s="182"/>
    </row>
    <row r="83" ht="26.25" customHeight="1"/>
    <row r="111" spans="1:12" ht="18">
      <c r="A111" s="306"/>
      <c r="B111" s="193"/>
      <c r="C111" s="193"/>
      <c r="D111" s="193"/>
      <c r="E111" s="193"/>
      <c r="F111" s="193"/>
      <c r="G111" s="193"/>
      <c r="H111" s="193"/>
      <c r="I111" s="193"/>
      <c r="J111" s="193"/>
      <c r="K111" s="305"/>
      <c r="L111" s="193"/>
    </row>
    <row r="112" spans="1:12" ht="15.75">
      <c r="A112" s="305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193"/>
    </row>
    <row r="113" spans="1:12" ht="15.75">
      <c r="A113" s="305"/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193"/>
    </row>
    <row r="114" spans="1:12" ht="15.75">
      <c r="A114" s="193"/>
      <c r="B114" s="193"/>
      <c r="C114" s="193"/>
      <c r="D114" s="193"/>
      <c r="E114" s="193"/>
      <c r="F114" s="5"/>
      <c r="G114" s="5"/>
      <c r="H114" s="7"/>
      <c r="I114" s="7"/>
      <c r="J114" s="5"/>
      <c r="K114" s="5"/>
      <c r="L114" s="193"/>
    </row>
    <row r="115" spans="1:12" ht="15.75">
      <c r="A115" s="193"/>
      <c r="B115" s="193"/>
      <c r="C115" s="193"/>
      <c r="D115" s="193"/>
      <c r="E115" s="193"/>
      <c r="F115" s="5"/>
      <c r="G115" s="5"/>
      <c r="H115" s="7"/>
      <c r="I115" s="5"/>
      <c r="J115" s="5"/>
      <c r="K115" s="5"/>
      <c r="L115" s="193"/>
    </row>
    <row r="116" spans="1:12" ht="15.75">
      <c r="A116" s="193"/>
      <c r="B116" s="193"/>
      <c r="C116" s="193"/>
      <c r="D116" s="193"/>
      <c r="E116" s="193"/>
      <c r="F116" s="5"/>
      <c r="G116" s="7"/>
      <c r="H116" s="5"/>
      <c r="I116" s="7"/>
      <c r="J116" s="5"/>
      <c r="K116" s="5"/>
      <c r="L116" s="193"/>
    </row>
    <row r="117" spans="1:12" ht="15.75">
      <c r="A117" s="193"/>
      <c r="B117" s="193"/>
      <c r="C117" s="193"/>
      <c r="D117" s="193"/>
      <c r="E117" s="193"/>
      <c r="F117" s="5"/>
      <c r="G117" s="7"/>
      <c r="H117" s="7"/>
      <c r="I117" s="5"/>
      <c r="J117" s="5"/>
      <c r="K117" s="5"/>
      <c r="L117" s="193"/>
    </row>
    <row r="118" spans="1:12" ht="15.75">
      <c r="A118" s="193"/>
      <c r="B118" s="193"/>
      <c r="C118" s="193"/>
      <c r="D118" s="193"/>
      <c r="E118" s="193"/>
      <c r="F118" s="5"/>
      <c r="G118" s="7"/>
      <c r="H118" s="5"/>
      <c r="I118" s="7"/>
      <c r="J118" s="5"/>
      <c r="K118" s="5"/>
      <c r="L118" s="193"/>
    </row>
    <row r="119" spans="1:12" ht="15.75">
      <c r="A119" s="193"/>
      <c r="B119" s="193"/>
      <c r="C119" s="193"/>
      <c r="D119" s="193"/>
      <c r="E119" s="193"/>
      <c r="F119" s="5"/>
      <c r="G119" s="5"/>
      <c r="H119" s="5"/>
      <c r="I119" s="5"/>
      <c r="J119" s="5"/>
      <c r="K119" s="5"/>
      <c r="L119" s="193"/>
    </row>
    <row r="120" spans="1:12" ht="15.75">
      <c r="A120" s="193"/>
      <c r="B120" s="193"/>
      <c r="C120" s="193"/>
      <c r="D120" s="193"/>
      <c r="E120" s="193"/>
      <c r="F120" s="5"/>
      <c r="G120" s="5"/>
      <c r="H120" s="5"/>
      <c r="I120" s="7"/>
      <c r="J120" s="5"/>
      <c r="K120" s="5"/>
      <c r="L120" s="193"/>
    </row>
    <row r="121" spans="1:12" ht="15.75">
      <c r="A121" s="193"/>
      <c r="B121" s="193"/>
      <c r="C121" s="193"/>
      <c r="D121" s="193"/>
      <c r="E121" s="193"/>
      <c r="F121" s="5"/>
      <c r="G121" s="5"/>
      <c r="H121" s="7"/>
      <c r="I121" s="7"/>
      <c r="J121" s="5"/>
      <c r="K121" s="5"/>
      <c r="L121" s="193"/>
    </row>
    <row r="122" spans="1:12" ht="15.75">
      <c r="A122" s="193"/>
      <c r="B122" s="193"/>
      <c r="C122" s="193"/>
      <c r="D122" s="193"/>
      <c r="E122" s="193"/>
      <c r="F122" s="5"/>
      <c r="G122" s="5"/>
      <c r="H122" s="5"/>
      <c r="I122" s="5"/>
      <c r="J122" s="5"/>
      <c r="K122" s="5"/>
      <c r="L122" s="193"/>
    </row>
    <row r="123" spans="1:12" ht="15.75">
      <c r="A123" s="193"/>
      <c r="B123" s="193"/>
      <c r="C123" s="193"/>
      <c r="D123" s="193"/>
      <c r="E123" s="193"/>
      <c r="F123" s="5"/>
      <c r="G123" s="5"/>
      <c r="H123" s="7"/>
      <c r="I123" s="7"/>
      <c r="J123" s="5"/>
      <c r="K123" s="5"/>
      <c r="L123" s="193"/>
    </row>
    <row r="124" spans="1:12" ht="15.75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5"/>
      <c r="L124" s="193"/>
    </row>
    <row r="125" spans="1:12" ht="15.75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5"/>
      <c r="L125" s="193"/>
    </row>
    <row r="126" spans="1:12" ht="15.75">
      <c r="A126" s="193"/>
      <c r="B126" s="193"/>
      <c r="C126" s="193"/>
      <c r="D126" s="193"/>
      <c r="E126" s="193"/>
      <c r="F126" s="193"/>
      <c r="G126" s="193"/>
      <c r="H126" s="193"/>
      <c r="I126" s="193"/>
      <c r="J126" s="193"/>
      <c r="K126" s="5"/>
      <c r="L126" s="193"/>
    </row>
    <row r="127" spans="1:12" ht="15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</row>
    <row r="128" spans="1:12" ht="15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</row>
    <row r="136" spans="1:11" ht="18">
      <c r="A136" s="306"/>
      <c r="B136" s="193"/>
      <c r="C136" s="193"/>
      <c r="D136" s="193"/>
      <c r="E136" s="193"/>
      <c r="F136" s="193"/>
      <c r="G136" s="193"/>
      <c r="H136" s="193"/>
      <c r="I136" s="193"/>
      <c r="J136" s="193"/>
      <c r="K136" s="305"/>
    </row>
    <row r="137" spans="1:11" ht="15.75">
      <c r="A137" s="305"/>
      <c r="B137" s="305"/>
      <c r="C137" s="305"/>
      <c r="D137" s="305"/>
      <c r="E137" s="305"/>
      <c r="F137" s="305"/>
      <c r="G137" s="305"/>
      <c r="H137" s="305"/>
      <c r="I137" s="305"/>
      <c r="J137" s="305"/>
      <c r="K137" s="305"/>
    </row>
    <row r="138" spans="1:11" ht="15.75">
      <c r="A138" s="305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</row>
    <row r="139" spans="1:11" ht="18.75">
      <c r="A139" s="8"/>
      <c r="B139" s="309"/>
      <c r="C139" s="308"/>
      <c r="D139" s="307"/>
      <c r="E139" s="154"/>
      <c r="F139" s="5"/>
      <c r="G139" s="5"/>
      <c r="H139" s="7"/>
      <c r="I139" s="7"/>
      <c r="J139" s="5"/>
      <c r="K139" s="5"/>
    </row>
    <row r="140" spans="1:11" ht="18.75">
      <c r="A140" s="8"/>
      <c r="B140" s="309"/>
      <c r="C140" s="308"/>
      <c r="D140" s="307"/>
      <c r="E140" s="154"/>
      <c r="F140" s="5"/>
      <c r="G140" s="5"/>
      <c r="H140" s="7"/>
      <c r="I140" s="5"/>
      <c r="J140" s="5"/>
      <c r="K140" s="5"/>
    </row>
    <row r="141" spans="1:11" ht="18.75">
      <c r="A141" s="8"/>
      <c r="B141" s="310"/>
      <c r="C141" s="308"/>
      <c r="D141" s="307"/>
      <c r="E141" s="154"/>
      <c r="F141" s="5"/>
      <c r="G141" s="7"/>
      <c r="H141" s="5"/>
      <c r="I141" s="7"/>
      <c r="J141" s="5"/>
      <c r="K141" s="5"/>
    </row>
    <row r="142" spans="1:11" ht="18.75">
      <c r="A142" s="164"/>
      <c r="B142" s="309"/>
      <c r="C142" s="308"/>
      <c r="D142" s="307"/>
      <c r="E142" s="154"/>
      <c r="F142" s="5"/>
      <c r="G142" s="7"/>
      <c r="H142" s="7"/>
      <c r="I142" s="5"/>
      <c r="J142" s="5"/>
      <c r="K142" s="5"/>
    </row>
    <row r="143" spans="1:11" ht="18.75">
      <c r="A143" s="164"/>
      <c r="B143" s="155"/>
      <c r="C143" s="182"/>
      <c r="D143" s="155"/>
      <c r="E143" s="154"/>
      <c r="F143" s="5"/>
      <c r="G143" s="7"/>
      <c r="H143" s="5"/>
      <c r="I143" s="7"/>
      <c r="J143" s="5"/>
      <c r="K143" s="5"/>
    </row>
    <row r="144" spans="1:11" ht="18.75">
      <c r="A144" s="164"/>
      <c r="B144" s="155"/>
      <c r="C144" s="182"/>
      <c r="D144" s="155"/>
      <c r="E144" s="154"/>
      <c r="F144" s="5"/>
      <c r="G144" s="5"/>
      <c r="H144" s="5"/>
      <c r="I144" s="5"/>
      <c r="J144" s="5"/>
      <c r="K144" s="5"/>
    </row>
    <row r="145" spans="1:11" ht="18.75">
      <c r="A145" s="164"/>
      <c r="B145" s="186"/>
      <c r="C145" s="182"/>
      <c r="D145" s="155"/>
      <c r="E145" s="154"/>
      <c r="F145" s="5"/>
      <c r="G145" s="5"/>
      <c r="H145" s="5"/>
      <c r="I145" s="7"/>
      <c r="J145" s="5"/>
      <c r="K145" s="5"/>
    </row>
    <row r="146" spans="1:11" ht="18.75">
      <c r="A146" s="8"/>
      <c r="B146" s="1"/>
      <c r="C146" s="1"/>
      <c r="D146" s="1"/>
      <c r="E146" s="1"/>
      <c r="F146" s="5"/>
      <c r="G146" s="5"/>
      <c r="H146" s="7"/>
      <c r="I146" s="7"/>
      <c r="J146" s="5"/>
      <c r="K146" s="5"/>
    </row>
    <row r="147" spans="1:11" ht="15.75">
      <c r="A147" s="5"/>
      <c r="B147" s="13"/>
      <c r="C147" s="296"/>
      <c r="D147" s="10"/>
      <c r="E147" s="2"/>
      <c r="F147" s="5"/>
      <c r="G147" s="5"/>
      <c r="H147" s="5"/>
      <c r="I147" s="5"/>
      <c r="J147" s="5"/>
      <c r="K147" s="5"/>
    </row>
    <row r="148" spans="1:11" ht="15.75">
      <c r="A148" s="5"/>
      <c r="B148" s="14"/>
      <c r="C148" s="296"/>
      <c r="D148" s="12"/>
      <c r="E148" s="5"/>
      <c r="F148" s="5"/>
      <c r="G148" s="5"/>
      <c r="H148" s="7"/>
      <c r="I148" s="7"/>
      <c r="J148" s="5"/>
      <c r="K148" s="5"/>
    </row>
    <row r="157" spans="1:12" ht="15">
      <c r="A157" s="193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</row>
    <row r="158" spans="1:12" ht="18.75">
      <c r="A158" s="8"/>
      <c r="B158" s="10"/>
      <c r="C158" s="11"/>
      <c r="D158" s="10"/>
      <c r="E158" s="9"/>
      <c r="F158" s="5"/>
      <c r="G158" s="7"/>
      <c r="H158" s="5"/>
      <c r="I158" s="7"/>
      <c r="J158" s="5"/>
      <c r="K158" s="5"/>
      <c r="L158" s="193"/>
    </row>
    <row r="159" spans="1:12" ht="18.75">
      <c r="A159" s="8"/>
      <c r="B159" s="13"/>
      <c r="C159" s="296"/>
      <c r="D159" s="12"/>
      <c r="E159" s="9"/>
      <c r="F159" s="5"/>
      <c r="G159" s="5"/>
      <c r="H159" s="5"/>
      <c r="I159" s="5"/>
      <c r="J159" s="5"/>
      <c r="K159" s="5"/>
      <c r="L159" s="193"/>
    </row>
    <row r="160" spans="1:12" ht="18.75">
      <c r="A160" s="8"/>
      <c r="B160" s="10"/>
      <c r="C160" s="11"/>
      <c r="D160" s="10"/>
      <c r="E160" s="9"/>
      <c r="F160" s="5"/>
      <c r="G160" s="5"/>
      <c r="H160" s="5"/>
      <c r="I160" s="7"/>
      <c r="J160" s="5"/>
      <c r="K160" s="5"/>
      <c r="L160" s="193"/>
    </row>
    <row r="161" spans="1:12" ht="18.75">
      <c r="A161" s="8"/>
      <c r="B161" s="10"/>
      <c r="C161" s="11"/>
      <c r="D161" s="12"/>
      <c r="E161" s="9"/>
      <c r="F161" s="5"/>
      <c r="G161" s="5"/>
      <c r="H161" s="7"/>
      <c r="I161" s="7"/>
      <c r="J161" s="5"/>
      <c r="K161" s="5"/>
      <c r="L161" s="193"/>
    </row>
    <row r="162" spans="1:12" ht="18.75">
      <c r="A162" s="8"/>
      <c r="B162" s="10"/>
      <c r="C162" s="11"/>
      <c r="D162" s="10"/>
      <c r="E162" s="9"/>
      <c r="F162" s="5"/>
      <c r="G162" s="5"/>
      <c r="H162" s="5"/>
      <c r="I162" s="5"/>
      <c r="J162" s="5"/>
      <c r="K162" s="5"/>
      <c r="L162" s="193"/>
    </row>
    <row r="163" spans="1:12" ht="18.75">
      <c r="A163" s="8"/>
      <c r="B163" s="10"/>
      <c r="C163" s="11"/>
      <c r="D163" s="12"/>
      <c r="E163" s="9"/>
      <c r="F163" s="5"/>
      <c r="G163" s="5"/>
      <c r="H163" s="7"/>
      <c r="I163" s="7"/>
      <c r="J163" s="5"/>
      <c r="K163" s="5"/>
      <c r="L163" s="193"/>
    </row>
    <row r="164" spans="1:12" ht="18.75">
      <c r="A164" s="8"/>
      <c r="B164" s="10"/>
      <c r="C164" s="11"/>
      <c r="D164" s="10"/>
      <c r="E164" s="9"/>
      <c r="F164" s="193"/>
      <c r="G164" s="193"/>
      <c r="H164" s="193"/>
      <c r="I164" s="193"/>
      <c r="J164" s="193"/>
      <c r="K164" s="5"/>
      <c r="L164" s="193"/>
    </row>
    <row r="165" spans="1:12" ht="18.75">
      <c r="A165" s="8"/>
      <c r="B165" s="14"/>
      <c r="C165" s="11"/>
      <c r="D165" s="12"/>
      <c r="E165" s="9"/>
      <c r="F165" s="193"/>
      <c r="G165" s="193"/>
      <c r="H165" s="193"/>
      <c r="I165" s="193"/>
      <c r="J165" s="193"/>
      <c r="K165" s="5"/>
      <c r="L165" s="193"/>
    </row>
    <row r="166" spans="1:12" ht="18.75">
      <c r="A166" s="8"/>
      <c r="B166" s="13"/>
      <c r="C166" s="11"/>
      <c r="D166" s="12"/>
      <c r="E166" s="9"/>
      <c r="F166" s="193"/>
      <c r="G166" s="193"/>
      <c r="H166" s="193"/>
      <c r="I166" s="193"/>
      <c r="J166" s="193"/>
      <c r="K166" s="5"/>
      <c r="L166" s="193"/>
    </row>
    <row r="167" spans="1:12" ht="18.75">
      <c r="A167" s="8"/>
      <c r="B167" s="9"/>
      <c r="C167" s="11"/>
      <c r="D167" s="10"/>
      <c r="E167" s="9"/>
      <c r="F167" s="193"/>
      <c r="G167" s="193"/>
      <c r="H167" s="193"/>
      <c r="I167" s="193"/>
      <c r="J167" s="193"/>
      <c r="K167" s="5"/>
      <c r="L167" s="193"/>
    </row>
    <row r="168" spans="1:12" ht="18.75">
      <c r="A168" s="8"/>
      <c r="B168" s="13"/>
      <c r="C168" s="11"/>
      <c r="D168" s="12"/>
      <c r="E168" s="9"/>
      <c r="F168" s="193"/>
      <c r="G168" s="193"/>
      <c r="H168" s="193"/>
      <c r="I168" s="193"/>
      <c r="J168" s="193"/>
      <c r="K168" s="5"/>
      <c r="L168" s="193"/>
    </row>
    <row r="169" spans="1:12" ht="18.75">
      <c r="A169" s="8"/>
      <c r="B169" s="10"/>
      <c r="C169" s="10"/>
      <c r="D169" s="12"/>
      <c r="E169" s="9"/>
      <c r="F169" s="193"/>
      <c r="G169" s="193"/>
      <c r="H169" s="193"/>
      <c r="I169" s="193"/>
      <c r="J169" s="193"/>
      <c r="K169" s="5"/>
      <c r="L169" s="193"/>
    </row>
    <row r="170" spans="1:12" ht="18.75">
      <c r="A170" s="8"/>
      <c r="B170" s="10"/>
      <c r="C170" s="11"/>
      <c r="D170" s="12"/>
      <c r="E170" s="9"/>
      <c r="F170" s="193"/>
      <c r="G170" s="193"/>
      <c r="H170" s="193"/>
      <c r="I170" s="193"/>
      <c r="J170" s="193"/>
      <c r="K170" s="5"/>
      <c r="L170" s="193"/>
    </row>
    <row r="171" spans="1:12" ht="18.75">
      <c r="A171" s="8"/>
      <c r="B171" s="10"/>
      <c r="C171" s="11"/>
      <c r="D171" s="12"/>
      <c r="E171" s="9"/>
      <c r="F171" s="193"/>
      <c r="G171" s="193"/>
      <c r="H171" s="193"/>
      <c r="I171" s="193"/>
      <c r="J171" s="193"/>
      <c r="K171" s="5"/>
      <c r="L171" s="193"/>
    </row>
    <row r="172" spans="1:12" ht="18.75">
      <c r="A172" s="8"/>
      <c r="B172" s="12"/>
      <c r="C172" s="297"/>
      <c r="D172" s="296"/>
      <c r="E172" s="9"/>
      <c r="F172" s="193"/>
      <c r="G172" s="193"/>
      <c r="H172" s="193"/>
      <c r="I172" s="193"/>
      <c r="J172" s="193"/>
      <c r="K172" s="5"/>
      <c r="L172" s="193"/>
    </row>
    <row r="173" spans="1:12" ht="15">
      <c r="A173" s="1"/>
      <c r="B173" s="1"/>
      <c r="C173" s="1"/>
      <c r="D173" s="1"/>
      <c r="E173" s="160"/>
      <c r="F173" s="193"/>
      <c r="G173" s="193"/>
      <c r="H173" s="193"/>
      <c r="I173" s="193"/>
      <c r="J173" s="193"/>
      <c r="K173" s="193"/>
      <c r="L173" s="193"/>
    </row>
    <row r="174" spans="1:12" ht="18">
      <c r="A174" s="306"/>
      <c r="B174" s="193"/>
      <c r="C174" s="193"/>
      <c r="D174" s="193"/>
      <c r="E174" s="193"/>
      <c r="F174" s="193"/>
      <c r="G174" s="193"/>
      <c r="H174" s="193"/>
      <c r="I174" s="193"/>
      <c r="J174" s="193"/>
      <c r="K174" s="305"/>
      <c r="L174" s="193"/>
    </row>
    <row r="175" spans="1:12" ht="15.75">
      <c r="A175" s="305"/>
      <c r="B175" s="305"/>
      <c r="C175" s="305"/>
      <c r="D175" s="305"/>
      <c r="E175" s="305"/>
      <c r="F175" s="305"/>
      <c r="G175" s="305"/>
      <c r="H175" s="305"/>
      <c r="I175" s="305"/>
      <c r="J175" s="305"/>
      <c r="K175" s="305"/>
      <c r="L175" s="193"/>
    </row>
    <row r="176" spans="1:12" ht="15.75">
      <c r="A176" s="305"/>
      <c r="B176" s="305"/>
      <c r="C176" s="305"/>
      <c r="D176" s="305"/>
      <c r="E176" s="305"/>
      <c r="F176" s="305"/>
      <c r="G176" s="305"/>
      <c r="H176" s="305"/>
      <c r="I176" s="305"/>
      <c r="J176" s="305"/>
      <c r="K176" s="305"/>
      <c r="L176" s="193"/>
    </row>
    <row r="177" spans="1:12" ht="18.75">
      <c r="A177" s="8"/>
      <c r="B177" s="193"/>
      <c r="C177" s="193"/>
      <c r="D177" s="193"/>
      <c r="E177" s="193"/>
      <c r="F177" s="5"/>
      <c r="G177" s="5"/>
      <c r="H177" s="7"/>
      <c r="I177" s="7"/>
      <c r="J177" s="5"/>
      <c r="K177" s="5"/>
      <c r="L177" s="193"/>
    </row>
    <row r="178" spans="1:12" ht="18.75">
      <c r="A178" s="8"/>
      <c r="B178" s="193"/>
      <c r="C178" s="193"/>
      <c r="D178" s="193"/>
      <c r="E178" s="193"/>
      <c r="F178" s="5"/>
      <c r="G178" s="5"/>
      <c r="H178" s="7"/>
      <c r="I178" s="5"/>
      <c r="J178" s="5"/>
      <c r="K178" s="5"/>
      <c r="L178" s="193"/>
    </row>
    <row r="179" spans="1:12" ht="18.75">
      <c r="A179" s="8"/>
      <c r="B179" s="193"/>
      <c r="C179" s="193"/>
      <c r="D179" s="193"/>
      <c r="E179" s="193"/>
      <c r="F179" s="5"/>
      <c r="G179" s="7"/>
      <c r="H179" s="5"/>
      <c r="I179" s="7"/>
      <c r="J179" s="5"/>
      <c r="K179" s="5"/>
      <c r="L179" s="193"/>
    </row>
    <row r="180" spans="1:12" ht="18.75">
      <c r="A180" s="8"/>
      <c r="B180" s="193"/>
      <c r="C180" s="193"/>
      <c r="D180" s="193"/>
      <c r="E180" s="193"/>
      <c r="F180" s="5"/>
      <c r="G180" s="7"/>
      <c r="H180" s="7"/>
      <c r="I180" s="5"/>
      <c r="J180" s="5"/>
      <c r="K180" s="5"/>
      <c r="L180" s="193"/>
    </row>
    <row r="181" spans="1:12" ht="18.75">
      <c r="A181" s="8"/>
      <c r="B181" s="193"/>
      <c r="C181" s="193"/>
      <c r="D181" s="193"/>
      <c r="E181" s="193"/>
      <c r="F181" s="5"/>
      <c r="G181" s="7"/>
      <c r="H181" s="5"/>
      <c r="I181" s="7"/>
      <c r="J181" s="5"/>
      <c r="K181" s="5"/>
      <c r="L181" s="193"/>
    </row>
    <row r="182" spans="1:12" ht="18.75">
      <c r="A182" s="8"/>
      <c r="B182" s="193"/>
      <c r="C182" s="193"/>
      <c r="D182" s="193"/>
      <c r="E182" s="193"/>
      <c r="F182" s="5"/>
      <c r="G182" s="5"/>
      <c r="H182" s="5"/>
      <c r="I182" s="5"/>
      <c r="J182" s="5"/>
      <c r="K182" s="5"/>
      <c r="L182" s="193"/>
    </row>
    <row r="183" spans="1:12" ht="18.75">
      <c r="A183" s="8"/>
      <c r="B183" s="193"/>
      <c r="C183" s="193"/>
      <c r="D183" s="193"/>
      <c r="E183" s="193"/>
      <c r="F183" s="5"/>
      <c r="G183" s="5"/>
      <c r="H183" s="5"/>
      <c r="I183" s="7"/>
      <c r="J183" s="5"/>
      <c r="K183" s="5"/>
      <c r="L183" s="193"/>
    </row>
    <row r="184" spans="1:12" ht="18.75">
      <c r="A184" s="304"/>
      <c r="B184" s="193"/>
      <c r="C184" s="193"/>
      <c r="D184" s="193"/>
      <c r="E184" s="193"/>
      <c r="F184" s="5"/>
      <c r="G184" s="5"/>
      <c r="H184" s="7"/>
      <c r="I184" s="7"/>
      <c r="J184" s="5"/>
      <c r="K184" s="5"/>
      <c r="L184" s="193"/>
    </row>
    <row r="185" spans="1:12" ht="18.75">
      <c r="A185" s="8"/>
      <c r="B185" s="193"/>
      <c r="C185" s="193"/>
      <c r="D185" s="193"/>
      <c r="E185" s="193"/>
      <c r="F185" s="5"/>
      <c r="G185" s="5"/>
      <c r="H185" s="5"/>
      <c r="I185" s="5"/>
      <c r="J185" s="5"/>
      <c r="K185" s="5"/>
      <c r="L185" s="193"/>
    </row>
    <row r="186" spans="1:12" ht="15.75">
      <c r="A186" s="193"/>
      <c r="B186" s="1"/>
      <c r="C186" s="1"/>
      <c r="D186" s="1"/>
      <c r="E186" s="1"/>
      <c r="F186" s="5"/>
      <c r="G186" s="5"/>
      <c r="H186" s="7"/>
      <c r="I186" s="7"/>
      <c r="J186" s="5"/>
      <c r="K186" s="5"/>
      <c r="L186" s="193"/>
    </row>
    <row r="187" spans="1:12" ht="15.75">
      <c r="A187" s="193"/>
      <c r="B187" s="1"/>
      <c r="C187" s="1"/>
      <c r="D187" s="1"/>
      <c r="E187" s="1"/>
      <c r="F187" s="193"/>
      <c r="G187" s="193"/>
      <c r="H187" s="193"/>
      <c r="I187" s="193"/>
      <c r="J187" s="193"/>
      <c r="K187" s="5"/>
      <c r="L187" s="193"/>
    </row>
    <row r="188" spans="1:12" ht="15.75">
      <c r="A188" s="193"/>
      <c r="B188" s="1"/>
      <c r="C188" s="1"/>
      <c r="D188" s="1"/>
      <c r="E188" s="1"/>
      <c r="F188" s="193"/>
      <c r="G188" s="193"/>
      <c r="H188" s="193"/>
      <c r="I188" s="193"/>
      <c r="J188" s="193"/>
      <c r="K188" s="5"/>
      <c r="L188" s="193"/>
    </row>
    <row r="189" spans="1:12" ht="15.75">
      <c r="A189" s="193"/>
      <c r="B189" s="1"/>
      <c r="C189" s="1"/>
      <c r="D189" s="1"/>
      <c r="E189" s="1"/>
      <c r="F189" s="193"/>
      <c r="G189" s="193"/>
      <c r="H189" s="193"/>
      <c r="I189" s="193"/>
      <c r="J189" s="193"/>
      <c r="K189" s="5"/>
      <c r="L189" s="193"/>
    </row>
    <row r="190" spans="1:12" ht="15.75">
      <c r="A190" s="193"/>
      <c r="B190" s="1"/>
      <c r="C190" s="1"/>
      <c r="D190" s="1"/>
      <c r="E190" s="1"/>
      <c r="F190" s="193"/>
      <c r="G190" s="193"/>
      <c r="H190" s="193"/>
      <c r="I190" s="193"/>
      <c r="J190" s="193"/>
      <c r="K190" s="5"/>
      <c r="L190" s="193"/>
    </row>
    <row r="191" spans="1:12" ht="18.75">
      <c r="A191" s="8"/>
      <c r="B191" s="12"/>
      <c r="C191" s="12"/>
      <c r="D191" s="12"/>
      <c r="E191" s="9"/>
      <c r="F191" s="193"/>
      <c r="G191" s="193"/>
      <c r="H191" s="193"/>
      <c r="I191" s="193"/>
      <c r="J191" s="193"/>
      <c r="K191" s="5"/>
      <c r="L191" s="193"/>
    </row>
    <row r="192" spans="1:12" ht="15.75">
      <c r="A192" s="193"/>
      <c r="B192" s="193"/>
      <c r="C192" s="193"/>
      <c r="D192" s="193"/>
      <c r="E192" s="193"/>
      <c r="F192" s="193"/>
      <c r="G192" s="193"/>
      <c r="H192" s="193"/>
      <c r="I192" s="193"/>
      <c r="J192" s="193"/>
      <c r="K192" s="5"/>
      <c r="L192" s="193"/>
    </row>
    <row r="193" spans="1:12" ht="15.75">
      <c r="A193" s="193"/>
      <c r="B193" s="193"/>
      <c r="C193" s="193"/>
      <c r="D193" s="193"/>
      <c r="E193" s="193"/>
      <c r="F193" s="193"/>
      <c r="G193" s="193"/>
      <c r="H193" s="193"/>
      <c r="I193" s="193"/>
      <c r="J193" s="193"/>
      <c r="K193" s="5"/>
      <c r="L193" s="193"/>
    </row>
    <row r="194" spans="1:12" ht="15.75">
      <c r="A194" s="193"/>
      <c r="B194" s="193"/>
      <c r="C194" s="193"/>
      <c r="D194" s="193"/>
      <c r="E194" s="193"/>
      <c r="F194" s="193"/>
      <c r="G194" s="193"/>
      <c r="H194" s="193"/>
      <c r="I194" s="193"/>
      <c r="J194" s="193"/>
      <c r="K194" s="5"/>
      <c r="L194" s="193"/>
    </row>
    <row r="195" spans="1:12" ht="15.75">
      <c r="A195" s="193"/>
      <c r="B195" s="193"/>
      <c r="C195" s="193"/>
      <c r="D195" s="193"/>
      <c r="E195" s="193"/>
      <c r="F195" s="193"/>
      <c r="G195" s="193"/>
      <c r="H195" s="193"/>
      <c r="I195" s="193"/>
      <c r="J195" s="193"/>
      <c r="K195" s="5"/>
      <c r="L195" s="193"/>
    </row>
    <row r="196" spans="1:12" ht="15">
      <c r="A196" s="193"/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</row>
    <row r="197" spans="1:12" ht="15">
      <c r="A197" s="193"/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</row>
    <row r="198" spans="1:12" ht="15">
      <c r="A198" s="193"/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</row>
    <row r="199" spans="1:12" ht="15">
      <c r="A199" s="193"/>
      <c r="B199" s="193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</row>
    <row r="200" spans="1:12" ht="15">
      <c r="A200" s="193"/>
      <c r="B200" s="193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</row>
    <row r="201" spans="1:12" ht="15">
      <c r="A201" s="193"/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</row>
    <row r="202" spans="1:12" ht="15">
      <c r="A202" s="193"/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</row>
    <row r="203" spans="1:12" ht="15">
      <c r="A203" s="193"/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</row>
    <row r="204" spans="1:12" ht="15">
      <c r="A204" s="193"/>
      <c r="B204" s="193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</row>
    <row r="205" spans="1:12" ht="15">
      <c r="A205" s="193"/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</row>
    <row r="206" spans="1:12" ht="15">
      <c r="A206" s="193"/>
      <c r="B206" s="193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</row>
    <row r="207" spans="1:12" ht="15">
      <c r="A207" s="193"/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</row>
    <row r="208" spans="1:12" ht="15">
      <c r="A208" s="193"/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</row>
    <row r="209" spans="1:12" ht="15">
      <c r="A209" s="193"/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</row>
    <row r="210" spans="1:12" ht="15">
      <c r="A210" s="193"/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</row>
    <row r="211" spans="1:12" ht="15">
      <c r="A211" s="193"/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</row>
    <row r="212" spans="1:12" ht="15">
      <c r="A212" s="193"/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</row>
    <row r="213" spans="1:12" ht="15">
      <c r="A213" s="193"/>
      <c r="B213" s="193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</row>
    <row r="214" spans="1:12" ht="15">
      <c r="A214" s="193"/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</row>
    <row r="215" spans="1:12" ht="15">
      <c r="A215" s="193"/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</row>
    <row r="216" spans="1:12" ht="20.25" customHeight="1">
      <c r="A216" s="193"/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</row>
    <row r="217" spans="1:12" ht="15">
      <c r="A217" s="193"/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</row>
    <row r="218" spans="1:12" ht="15">
      <c r="A218" s="193"/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</row>
    <row r="219" spans="1:12" ht="15">
      <c r="A219" s="193"/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</row>
    <row r="220" spans="1:12" ht="15">
      <c r="A220" s="193"/>
      <c r="B220" s="193"/>
      <c r="C220" s="193"/>
      <c r="D220" s="193"/>
      <c r="E220" s="193"/>
      <c r="F220" s="193"/>
      <c r="G220" s="193"/>
      <c r="H220" s="193"/>
      <c r="I220" s="193"/>
      <c r="J220" s="193"/>
      <c r="K220" s="193"/>
      <c r="L220" s="193"/>
    </row>
    <row r="221" spans="1:12" ht="15">
      <c r="A221" s="193"/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</row>
    <row r="222" spans="1:12" ht="15">
      <c r="A222" s="193"/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</row>
    <row r="223" spans="1:12" ht="15">
      <c r="A223" s="193"/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</row>
    <row r="224" spans="1:12" ht="15">
      <c r="A224" s="193"/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</row>
    <row r="225" spans="1:12" ht="15">
      <c r="A225" s="193"/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</row>
    <row r="226" spans="1:12" ht="15">
      <c r="A226" s="193"/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</row>
    <row r="227" spans="1:12" ht="15">
      <c r="A227" s="193"/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</row>
    <row r="228" spans="1:12" ht="15">
      <c r="A228" s="193"/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</row>
    <row r="229" spans="1:12" ht="15">
      <c r="A229" s="193"/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</row>
    <row r="230" spans="1:12" ht="15">
      <c r="A230" s="193"/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</row>
    <row r="231" spans="1:12" ht="15">
      <c r="A231" s="193"/>
      <c r="B231" s="193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</row>
    <row r="232" spans="1:12" ht="15">
      <c r="A232" s="193"/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</row>
    <row r="233" spans="1:12" ht="15">
      <c r="A233" s="193"/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</row>
    <row r="234" spans="1:12" ht="15">
      <c r="A234" s="193"/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</row>
    <row r="235" spans="1:12" ht="15">
      <c r="A235" s="193"/>
      <c r="B235" s="193"/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</row>
    <row r="236" spans="1:12" ht="15">
      <c r="A236" s="193"/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</row>
    <row r="237" spans="1:12" ht="15">
      <c r="A237" s="193"/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</row>
    <row r="238" spans="1:12" ht="15">
      <c r="A238" s="193"/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</row>
    <row r="239" spans="1:12" ht="15">
      <c r="A239" s="193"/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</row>
    <row r="240" spans="1:12" ht="15">
      <c r="A240" s="193"/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</row>
    <row r="241" spans="1:12" ht="15">
      <c r="A241" s="193"/>
      <c r="B241" s="193"/>
      <c r="C241" s="193"/>
      <c r="D241" s="193"/>
      <c r="E241" s="193"/>
      <c r="F241" s="193"/>
      <c r="G241" s="193"/>
      <c r="H241" s="193"/>
      <c r="I241" s="193"/>
      <c r="J241" s="193"/>
      <c r="K241" s="193"/>
      <c r="L241" s="193"/>
    </row>
    <row r="242" spans="1:12" ht="15">
      <c r="A242" s="193"/>
      <c r="B242" s="193"/>
      <c r="C242" s="193"/>
      <c r="D242" s="193"/>
      <c r="E242" s="193"/>
      <c r="F242" s="193"/>
      <c r="G242" s="193"/>
      <c r="H242" s="193"/>
      <c r="I242" s="193"/>
      <c r="J242" s="193"/>
      <c r="K242" s="193"/>
      <c r="L242" s="193"/>
    </row>
    <row r="243" spans="1:12" ht="15">
      <c r="A243" s="193"/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</row>
    <row r="244" spans="1:12" ht="15">
      <c r="A244" s="193"/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</row>
    <row r="245" spans="1:12" ht="15">
      <c r="A245" s="193"/>
      <c r="B245" s="193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</row>
    <row r="246" spans="1:12" ht="15">
      <c r="A246" s="193"/>
      <c r="B246" s="193"/>
      <c r="C246" s="193"/>
      <c r="D246" s="193"/>
      <c r="E246" s="193"/>
      <c r="F246" s="193"/>
      <c r="G246" s="193"/>
      <c r="H246" s="193"/>
      <c r="I246" s="193"/>
      <c r="J246" s="193"/>
      <c r="K246" s="193"/>
      <c r="L246" s="193"/>
    </row>
    <row r="247" spans="1:12" ht="15">
      <c r="A247" s="193"/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</row>
    <row r="248" spans="1:12" ht="15">
      <c r="A248" s="193"/>
      <c r="B248" s="193"/>
      <c r="C248" s="193"/>
      <c r="D248" s="193"/>
      <c r="E248" s="193"/>
      <c r="F248" s="193"/>
      <c r="G248" s="193"/>
      <c r="H248" s="193"/>
      <c r="I248" s="193"/>
      <c r="J248" s="193"/>
      <c r="K248" s="193"/>
      <c r="L248" s="193"/>
    </row>
    <row r="249" spans="1:12" ht="15">
      <c r="A249" s="193"/>
      <c r="B249" s="193"/>
      <c r="C249" s="193"/>
      <c r="D249" s="193"/>
      <c r="E249" s="193"/>
      <c r="F249" s="193"/>
      <c r="G249" s="193"/>
      <c r="H249" s="193"/>
      <c r="I249" s="193"/>
      <c r="J249" s="193"/>
      <c r="K249" s="193"/>
      <c r="L249" s="193"/>
    </row>
    <row r="250" spans="1:12" ht="15">
      <c r="A250" s="193"/>
      <c r="B250" s="193"/>
      <c r="C250" s="193"/>
      <c r="D250" s="193"/>
      <c r="E250" s="193"/>
      <c r="F250" s="193"/>
      <c r="G250" s="193"/>
      <c r="H250" s="193"/>
      <c r="I250" s="193"/>
      <c r="J250" s="193"/>
      <c r="K250" s="193"/>
      <c r="L250" s="193"/>
    </row>
    <row r="251" spans="1:12" ht="15">
      <c r="A251" s="193"/>
      <c r="B251" s="193"/>
      <c r="C251" s="193"/>
      <c r="D251" s="193"/>
      <c r="E251" s="193"/>
      <c r="F251" s="193"/>
      <c r="G251" s="193"/>
      <c r="H251" s="193"/>
      <c r="I251" s="193"/>
      <c r="J251" s="193"/>
      <c r="K251" s="193"/>
      <c r="L251" s="193"/>
    </row>
    <row r="252" spans="1:12" ht="15">
      <c r="A252" s="193"/>
      <c r="B252" s="193"/>
      <c r="C252" s="193"/>
      <c r="D252" s="193"/>
      <c r="E252" s="193"/>
      <c r="F252" s="193"/>
      <c r="G252" s="193"/>
      <c r="H252" s="193"/>
      <c r="I252" s="193"/>
      <c r="J252" s="193"/>
      <c r="K252" s="193"/>
      <c r="L252" s="193"/>
    </row>
    <row r="253" spans="1:12" ht="15">
      <c r="A253" s="193"/>
      <c r="B253" s="193"/>
      <c r="C253" s="193"/>
      <c r="D253" s="193"/>
      <c r="E253" s="193"/>
      <c r="F253" s="193"/>
      <c r="G253" s="193"/>
      <c r="H253" s="193"/>
      <c r="I253" s="193"/>
      <c r="J253" s="193"/>
      <c r="K253" s="193"/>
      <c r="L253" s="193"/>
    </row>
    <row r="254" spans="1:12" ht="15">
      <c r="A254" s="193"/>
      <c r="B254" s="193"/>
      <c r="C254" s="193"/>
      <c r="D254" s="193"/>
      <c r="E254" s="193"/>
      <c r="F254" s="193"/>
      <c r="G254" s="193"/>
      <c r="H254" s="193"/>
      <c r="I254" s="193"/>
      <c r="J254" s="193"/>
      <c r="K254" s="193"/>
      <c r="L254" s="193"/>
    </row>
    <row r="255" spans="1:12" ht="15">
      <c r="A255" s="1"/>
      <c r="B255" s="1"/>
      <c r="C255" s="1"/>
      <c r="D255" s="1"/>
      <c r="E255" s="1"/>
      <c r="F255" s="193"/>
      <c r="G255" s="193"/>
      <c r="H255" s="193"/>
      <c r="I255" s="193"/>
      <c r="J255" s="193"/>
      <c r="K255" s="193"/>
      <c r="L255" s="193"/>
    </row>
    <row r="256" spans="1:12" ht="18.75">
      <c r="A256" s="303"/>
      <c r="B256" s="303"/>
      <c r="C256" s="303"/>
      <c r="D256" s="303"/>
      <c r="E256" s="160"/>
      <c r="F256" s="193"/>
      <c r="G256" s="193"/>
      <c r="H256" s="193"/>
      <c r="I256" s="193"/>
      <c r="J256" s="193"/>
      <c r="K256" s="193"/>
      <c r="L256" s="193"/>
    </row>
    <row r="257" spans="1:5" ht="18.75">
      <c r="A257" s="302"/>
      <c r="B257" s="174"/>
      <c r="C257" s="174"/>
      <c r="D257" s="174"/>
      <c r="E257" s="160"/>
    </row>
    <row r="258" spans="1:5" ht="18.75">
      <c r="A258" s="159"/>
      <c r="B258" s="159"/>
      <c r="C258" s="159"/>
      <c r="D258" s="159"/>
      <c r="E258" s="160"/>
    </row>
    <row r="259" spans="1:5" ht="18.75">
      <c r="A259" s="8"/>
      <c r="B259" s="155"/>
      <c r="C259" s="180"/>
      <c r="D259" s="155"/>
      <c r="E259" s="154"/>
    </row>
    <row r="260" spans="1:5" ht="18.75">
      <c r="A260" s="164"/>
      <c r="B260" s="155"/>
      <c r="C260" s="180"/>
      <c r="D260" s="155"/>
      <c r="E260" s="154"/>
    </row>
    <row r="261" spans="1:5" ht="18.75">
      <c r="A261" s="164"/>
      <c r="B261" s="155"/>
      <c r="C261" s="155"/>
      <c r="D261" s="155"/>
      <c r="E261" s="154"/>
    </row>
    <row r="262" spans="1:5" ht="15">
      <c r="A262" s="1"/>
      <c r="B262" s="1"/>
      <c r="C262" s="1"/>
      <c r="D262" s="1"/>
      <c r="E262" s="1"/>
    </row>
    <row r="263" spans="1:5" ht="18.75">
      <c r="A263" s="164"/>
      <c r="B263" s="155"/>
      <c r="C263" s="155"/>
      <c r="D263" s="155"/>
      <c r="E263" s="154"/>
    </row>
    <row r="264" spans="1:11" ht="18.75">
      <c r="A264" s="8"/>
      <c r="B264" s="291"/>
      <c r="C264" s="155"/>
      <c r="D264" s="155"/>
      <c r="E264" s="154"/>
      <c r="G264" s="1"/>
      <c r="H264" s="1"/>
      <c r="I264" s="1"/>
      <c r="J264" s="1"/>
      <c r="K264" s="1"/>
    </row>
    <row r="265" spans="1:11" ht="18.75">
      <c r="A265" s="162"/>
      <c r="B265" s="155"/>
      <c r="C265" s="155"/>
      <c r="D265" s="155"/>
      <c r="E265" s="154"/>
      <c r="G265" s="1"/>
      <c r="H265" s="1"/>
      <c r="I265" s="1"/>
      <c r="J265" s="1"/>
      <c r="K265" s="1"/>
    </row>
    <row r="266" spans="1:11" ht="18.75">
      <c r="A266" s="302"/>
      <c r="B266" s="174"/>
      <c r="C266" s="174"/>
      <c r="D266" s="174"/>
      <c r="E266" s="160"/>
      <c r="G266" s="1"/>
      <c r="H266" s="1"/>
      <c r="I266" s="1"/>
      <c r="J266" s="1"/>
      <c r="K266" s="1"/>
    </row>
    <row r="267" spans="1:11" ht="18.75">
      <c r="A267" s="159"/>
      <c r="B267" s="159"/>
      <c r="C267" s="159"/>
      <c r="D267" s="159"/>
      <c r="E267" s="158"/>
      <c r="G267" s="1"/>
      <c r="H267" s="1"/>
      <c r="I267" s="1"/>
      <c r="J267" s="1"/>
      <c r="K267" s="1"/>
    </row>
    <row r="268" spans="1:11" ht="18.75">
      <c r="A268" s="8"/>
      <c r="B268" s="154"/>
      <c r="C268" s="156"/>
      <c r="D268" s="155"/>
      <c r="E268" s="154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8.75">
      <c r="A272" s="8"/>
      <c r="B272" s="157"/>
      <c r="C272" s="157"/>
      <c r="D272" s="155"/>
      <c r="E272" s="154"/>
      <c r="F272" s="1"/>
      <c r="G272" s="1"/>
      <c r="H272" s="1"/>
      <c r="I272" s="1"/>
      <c r="J272" s="1"/>
      <c r="K272" s="1"/>
    </row>
    <row r="273" spans="1:11" ht="18.75">
      <c r="A273" s="8"/>
      <c r="B273" s="157"/>
      <c r="C273" s="157"/>
      <c r="D273" s="155"/>
      <c r="E273" s="154"/>
      <c r="F273" s="1"/>
      <c r="G273" s="1"/>
      <c r="H273" s="1"/>
      <c r="I273" s="1"/>
      <c r="J273" s="1"/>
      <c r="K273" s="1"/>
    </row>
    <row r="274" spans="1:11" ht="18.75">
      <c r="A274" s="8"/>
      <c r="B274" s="157"/>
      <c r="C274" s="157"/>
      <c r="D274" s="155"/>
      <c r="E274" s="154"/>
      <c r="F274" s="1"/>
      <c r="G274" s="1"/>
      <c r="H274" s="1"/>
      <c r="I274" s="1"/>
      <c r="J274" s="1"/>
      <c r="K274" s="1"/>
    </row>
    <row r="275" spans="1:11" ht="18.75">
      <c r="A275" s="8"/>
      <c r="B275" s="155"/>
      <c r="C275" s="155"/>
      <c r="D275" s="155"/>
      <c r="E275" s="154"/>
      <c r="F275" s="1"/>
      <c r="G275" s="1"/>
      <c r="H275" s="1"/>
      <c r="I275" s="1"/>
      <c r="J275" s="1"/>
      <c r="K275" s="1"/>
    </row>
    <row r="276" spans="1:6" ht="18.75">
      <c r="A276" s="167"/>
      <c r="B276" s="290"/>
      <c r="C276" s="167"/>
      <c r="D276" s="167"/>
      <c r="E276" s="160"/>
      <c r="F276" s="1"/>
    </row>
    <row r="277" spans="1:6" ht="18.75">
      <c r="A277" s="167"/>
      <c r="B277" s="290"/>
      <c r="C277" s="167"/>
      <c r="D277" s="167"/>
      <c r="E277" s="160"/>
      <c r="F277" s="1"/>
    </row>
    <row r="278" spans="1:6" ht="18.75">
      <c r="A278" s="303"/>
      <c r="B278" s="303"/>
      <c r="C278" s="303"/>
      <c r="D278" s="303"/>
      <c r="E278" s="160"/>
      <c r="F278" s="1"/>
    </row>
    <row r="279" spans="1:6" ht="18.75">
      <c r="A279" s="162"/>
      <c r="B279" s="162"/>
      <c r="C279" s="162"/>
      <c r="D279" s="162"/>
      <c r="E279" s="160"/>
      <c r="F279" s="1"/>
    </row>
    <row r="280" spans="1:6" ht="18.75">
      <c r="A280" s="302"/>
      <c r="B280" s="174"/>
      <c r="C280" s="174"/>
      <c r="D280" s="174"/>
      <c r="E280" s="160"/>
      <c r="F280" s="1"/>
    </row>
    <row r="281" spans="1:6" ht="18.75">
      <c r="A281" s="159"/>
      <c r="B281" s="159"/>
      <c r="C281" s="159"/>
      <c r="D281" s="159"/>
      <c r="E281" s="160"/>
      <c r="F281" s="1"/>
    </row>
    <row r="282" spans="1:6" ht="18.75">
      <c r="A282" s="8"/>
      <c r="B282" s="170"/>
      <c r="C282" s="301"/>
      <c r="D282" s="8"/>
      <c r="E282" s="160"/>
      <c r="F282" s="1"/>
    </row>
    <row r="283" spans="1:6" ht="18.75">
      <c r="A283" s="8"/>
      <c r="B283" s="163"/>
      <c r="C283" s="294"/>
      <c r="D283" s="8"/>
      <c r="E283" s="160"/>
      <c r="F283" s="1"/>
    </row>
    <row r="284" spans="1:6" ht="18.75">
      <c r="A284" s="8"/>
      <c r="B284" s="163"/>
      <c r="C284" s="300"/>
      <c r="D284" s="8"/>
      <c r="E284" s="160"/>
      <c r="F284" s="1"/>
    </row>
    <row r="285" spans="1:6" ht="18.75">
      <c r="A285" s="8"/>
      <c r="B285" s="163"/>
      <c r="C285" s="300"/>
      <c r="D285" s="170"/>
      <c r="E285" s="160"/>
      <c r="F285" s="1"/>
    </row>
    <row r="286" spans="1:6" ht="18.75">
      <c r="A286" s="8"/>
      <c r="B286" s="163"/>
      <c r="C286" s="299"/>
      <c r="D286" s="8"/>
      <c r="E286" s="160"/>
      <c r="F286" s="1"/>
    </row>
    <row r="287" spans="1:6" ht="18.75">
      <c r="A287" s="8"/>
      <c r="B287" s="163"/>
      <c r="C287" s="298"/>
      <c r="D287" s="8"/>
      <c r="E287" s="160"/>
      <c r="F287" s="1"/>
    </row>
    <row r="288" spans="1:6" ht="18.75">
      <c r="A288" s="8"/>
      <c r="B288" s="163"/>
      <c r="C288" s="298"/>
      <c r="D288" s="8"/>
      <c r="E288" s="160"/>
      <c r="F288" s="1"/>
    </row>
    <row r="289" spans="1:6" ht="18.75">
      <c r="A289" s="8"/>
      <c r="B289" s="159"/>
      <c r="C289" s="8"/>
      <c r="D289" s="8"/>
      <c r="E289" s="160"/>
      <c r="F289" s="1"/>
    </row>
    <row r="290" spans="1:6" ht="18.75">
      <c r="A290" s="8"/>
      <c r="B290" s="163"/>
      <c r="C290" s="294"/>
      <c r="D290" s="8"/>
      <c r="E290" s="160"/>
      <c r="F290" s="1"/>
    </row>
    <row r="291" spans="1:6" ht="18.75">
      <c r="A291" s="8"/>
      <c r="B291" s="163"/>
      <c r="C291" s="294"/>
      <c r="D291" s="8"/>
      <c r="E291" s="160"/>
      <c r="F291" s="1"/>
    </row>
    <row r="292" spans="1:6" ht="18.75">
      <c r="A292" s="8"/>
      <c r="B292" s="163"/>
      <c r="C292" s="294"/>
      <c r="D292" s="8"/>
      <c r="E292" s="160"/>
      <c r="F292" s="1"/>
    </row>
    <row r="293" spans="1:6" ht="18.75">
      <c r="A293" s="8"/>
      <c r="B293" s="13"/>
      <c r="C293" s="296"/>
      <c r="D293" s="12"/>
      <c r="E293" s="9"/>
      <c r="F293" s="1"/>
    </row>
    <row r="294" spans="1:6" ht="18.75">
      <c r="A294" s="8"/>
      <c r="B294" s="13"/>
      <c r="C294" s="297"/>
      <c r="D294" s="12"/>
      <c r="E294" s="9"/>
      <c r="F294" s="1"/>
    </row>
    <row r="295" spans="1:6" ht="18.75">
      <c r="A295" s="8"/>
      <c r="B295" s="13"/>
      <c r="C295" s="297"/>
      <c r="D295" s="12"/>
      <c r="E295" s="9"/>
      <c r="F295" s="1"/>
    </row>
    <row r="296" spans="1:6" ht="18.75">
      <c r="A296" s="8"/>
      <c r="B296" s="13"/>
      <c r="C296" s="12"/>
      <c r="D296" s="12"/>
      <c r="E296" s="9"/>
      <c r="F296" s="1"/>
    </row>
    <row r="297" spans="1:6" ht="18.75">
      <c r="A297" s="8"/>
      <c r="B297" s="13"/>
      <c r="C297" s="297"/>
      <c r="D297" s="12"/>
      <c r="E297" s="9"/>
      <c r="F297" s="1"/>
    </row>
    <row r="298" spans="1:6" ht="18.75">
      <c r="A298" s="8"/>
      <c r="B298" s="13"/>
      <c r="C298" s="296"/>
      <c r="D298" s="12"/>
      <c r="E298" s="9"/>
      <c r="F298" s="1"/>
    </row>
    <row r="299" spans="1:6" ht="18.75">
      <c r="A299" s="8"/>
      <c r="B299" s="13"/>
      <c r="C299" s="12"/>
      <c r="D299" s="12"/>
      <c r="E299" s="9"/>
      <c r="F299" s="1"/>
    </row>
    <row r="300" spans="1:6" ht="18.75">
      <c r="A300" s="8"/>
      <c r="B300" s="13"/>
      <c r="C300" s="12"/>
      <c r="D300" s="12"/>
      <c r="E300" s="9"/>
      <c r="F300" s="1"/>
    </row>
    <row r="301" spans="1:6" ht="18.75">
      <c r="A301" s="8"/>
      <c r="B301" s="12"/>
      <c r="C301" s="12"/>
      <c r="D301" s="12"/>
      <c r="E301" s="9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9" spans="1:7" ht="18" customHeight="1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8.75">
      <c r="A323" s="8"/>
      <c r="B323" s="13"/>
      <c r="C323" s="296"/>
      <c r="D323" s="12"/>
      <c r="E323" s="9"/>
      <c r="F323" s="1"/>
      <c r="G323" s="1"/>
    </row>
    <row r="324" spans="1:7" ht="18.75">
      <c r="A324" s="8"/>
      <c r="B324" s="13"/>
      <c r="C324" s="296"/>
      <c r="D324" s="12"/>
      <c r="E324" s="9"/>
      <c r="F324" s="1"/>
      <c r="G324" s="1"/>
    </row>
    <row r="325" spans="1:7" ht="18.75">
      <c r="A325" s="8"/>
      <c r="B325" s="13"/>
      <c r="C325" s="296"/>
      <c r="D325" s="12"/>
      <c r="E325" s="9"/>
      <c r="F325" s="1"/>
      <c r="G325" s="1"/>
    </row>
    <row r="326" spans="1:7" ht="18.75">
      <c r="A326" s="8"/>
      <c r="B326" s="12"/>
      <c r="C326" s="12"/>
      <c r="D326" s="12"/>
      <c r="E326" s="9"/>
      <c r="F326" s="1"/>
      <c r="G326" s="1"/>
    </row>
    <row r="327" spans="1:7" ht="18.75">
      <c r="A327" s="8"/>
      <c r="B327" s="12"/>
      <c r="C327" s="296"/>
      <c r="D327" s="12"/>
      <c r="E327" s="9"/>
      <c r="F327" s="1"/>
      <c r="G327" s="1"/>
    </row>
    <row r="328" spans="1:7" ht="18.75">
      <c r="A328" s="8"/>
      <c r="B328" s="12"/>
      <c r="C328" s="12"/>
      <c r="D328" s="12"/>
      <c r="E328" s="9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8.75">
      <c r="A331" s="175"/>
      <c r="B331" s="175"/>
      <c r="C331" s="175"/>
      <c r="D331" s="175"/>
      <c r="E331" s="160"/>
      <c r="F331" s="1"/>
      <c r="G331" s="1"/>
    </row>
    <row r="332" spans="1:7" ht="18.75">
      <c r="A332" s="174"/>
      <c r="B332" s="174"/>
      <c r="C332" s="174"/>
      <c r="D332" s="174"/>
      <c r="E332" s="160"/>
      <c r="F332" s="1"/>
      <c r="G332" s="1"/>
    </row>
    <row r="333" spans="1:7" ht="18.75">
      <c r="A333" s="159"/>
      <c r="B333" s="159"/>
      <c r="C333" s="159"/>
      <c r="D333" s="159"/>
      <c r="E333" s="295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8.75">
      <c r="A342" s="162"/>
      <c r="B342" s="162"/>
      <c r="C342" s="174"/>
      <c r="D342" s="174"/>
      <c r="E342" s="160"/>
      <c r="F342" s="1"/>
    </row>
    <row r="343" spans="1:6" ht="18.75">
      <c r="A343" s="188"/>
      <c r="B343" s="174"/>
      <c r="C343" s="159"/>
      <c r="D343" s="159"/>
      <c r="E343" s="158"/>
      <c r="F343" s="1"/>
    </row>
    <row r="344" spans="1:6" ht="18.75">
      <c r="A344" s="159"/>
      <c r="B344" s="159"/>
      <c r="C344" s="294"/>
      <c r="D344" s="8"/>
      <c r="E344" s="160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8.75">
      <c r="A346" s="8"/>
      <c r="B346" s="181"/>
      <c r="C346" s="156"/>
      <c r="D346" s="155"/>
      <c r="E346" s="154"/>
      <c r="F346" s="1"/>
    </row>
    <row r="347" spans="1:6" ht="18.75">
      <c r="A347" s="8"/>
      <c r="B347" s="291"/>
      <c r="C347" s="156"/>
      <c r="D347" s="181"/>
      <c r="E347" s="154"/>
      <c r="F347" s="1"/>
    </row>
    <row r="348" spans="1:6" ht="18.75">
      <c r="A348" s="8"/>
      <c r="B348" s="291"/>
      <c r="C348" s="157"/>
      <c r="D348" s="155"/>
      <c r="E348" s="154"/>
      <c r="F348" s="1"/>
    </row>
    <row r="349" spans="1:6" ht="18.75">
      <c r="A349" s="8"/>
      <c r="B349" s="291"/>
      <c r="C349" s="157"/>
      <c r="D349" s="155"/>
      <c r="E349" s="154"/>
      <c r="F349" s="1"/>
    </row>
    <row r="350" spans="1:6" ht="18.75">
      <c r="A350" s="8"/>
      <c r="B350" s="291"/>
      <c r="C350" s="157"/>
      <c r="D350" s="155"/>
      <c r="E350" s="154"/>
      <c r="F350" s="1"/>
    </row>
    <row r="351" spans="1:6" ht="18.75">
      <c r="A351" s="8"/>
      <c r="B351" s="291"/>
      <c r="C351" s="155"/>
      <c r="D351" s="155"/>
      <c r="E351" s="154"/>
      <c r="F351" s="1"/>
    </row>
    <row r="352" spans="1:6" ht="19.5" customHeight="1">
      <c r="A352" s="8"/>
      <c r="B352" s="155"/>
      <c r="C352" s="156"/>
      <c r="D352" s="155"/>
      <c r="E352" s="154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8.75">
      <c r="A401" s="8"/>
      <c r="B401" s="159"/>
      <c r="C401" s="8"/>
      <c r="D401" s="8"/>
      <c r="E401" s="160"/>
      <c r="F401" s="1"/>
    </row>
    <row r="402" spans="1:6" ht="18.75">
      <c r="A402" s="8"/>
      <c r="B402" s="159"/>
      <c r="C402" s="167"/>
      <c r="D402" s="167"/>
      <c r="E402" s="160"/>
      <c r="F402" s="1"/>
    </row>
    <row r="403" spans="1:6" ht="18.75">
      <c r="A403" s="293"/>
      <c r="B403" s="167"/>
      <c r="C403" s="167"/>
      <c r="D403" s="167"/>
      <c r="E403" s="160"/>
      <c r="F403" s="1"/>
    </row>
    <row r="404" spans="1:6" ht="18.75">
      <c r="A404" s="167"/>
      <c r="B404" s="167"/>
      <c r="C404" s="167"/>
      <c r="D404" s="167"/>
      <c r="E404" s="160"/>
      <c r="F404" s="1"/>
    </row>
    <row r="405" spans="1:6" ht="18.75">
      <c r="A405" s="167"/>
      <c r="B405" s="167"/>
      <c r="C405" s="167"/>
      <c r="D405" s="167"/>
      <c r="E405" s="160"/>
      <c r="F405" s="1"/>
    </row>
    <row r="406" spans="1:6" ht="18.75">
      <c r="A406" s="175"/>
      <c r="B406" s="175"/>
      <c r="C406" s="175"/>
      <c r="D406" s="175"/>
      <c r="E406" s="160"/>
      <c r="F406" s="1"/>
    </row>
    <row r="407" spans="1:6" ht="18.75">
      <c r="A407" s="188"/>
      <c r="B407" s="174"/>
      <c r="C407" s="174"/>
      <c r="D407" s="174"/>
      <c r="E407" s="160"/>
      <c r="F407" s="1"/>
    </row>
    <row r="408" spans="1:6" ht="18.75">
      <c r="A408" s="159"/>
      <c r="B408" s="159"/>
      <c r="C408" s="159"/>
      <c r="D408" s="159"/>
      <c r="E408" s="187"/>
      <c r="F408" s="1"/>
    </row>
    <row r="409" spans="1:6" ht="18.75">
      <c r="A409" s="8"/>
      <c r="B409" s="8"/>
      <c r="C409" s="292"/>
      <c r="D409" s="8"/>
      <c r="E409" s="160"/>
      <c r="F409" s="1"/>
    </row>
    <row r="410" spans="1:6" ht="18.75">
      <c r="A410" s="8"/>
      <c r="B410" s="8"/>
      <c r="C410" s="292"/>
      <c r="D410" s="8"/>
      <c r="E410" s="160"/>
      <c r="F410" s="1"/>
    </row>
    <row r="411" spans="1:6" ht="18.75">
      <c r="A411" s="8"/>
      <c r="B411" s="8"/>
      <c r="C411" s="292"/>
      <c r="D411" s="8"/>
      <c r="E411" s="160"/>
      <c r="F411" s="1"/>
    </row>
    <row r="412" spans="1:6" ht="18.75">
      <c r="A412" s="8"/>
      <c r="B412" s="8"/>
      <c r="C412" s="292"/>
      <c r="D412" s="8"/>
      <c r="E412" s="160"/>
      <c r="F412" s="1"/>
    </row>
    <row r="413" spans="1:6" ht="18.75">
      <c r="A413" s="8"/>
      <c r="B413" s="8"/>
      <c r="C413" s="292"/>
      <c r="D413" s="8"/>
      <c r="E413" s="160"/>
      <c r="F413" s="1"/>
    </row>
    <row r="414" spans="1:6" ht="18.75">
      <c r="A414" s="8"/>
      <c r="B414" s="8"/>
      <c r="C414" s="292"/>
      <c r="D414" s="8"/>
      <c r="E414" s="160"/>
      <c r="F414" s="1"/>
    </row>
    <row r="415" spans="1:6" ht="18.75">
      <c r="A415" s="8"/>
      <c r="B415" s="8"/>
      <c r="C415" s="8"/>
      <c r="D415" s="8"/>
      <c r="E415" s="160"/>
      <c r="F415" s="1"/>
    </row>
    <row r="416" spans="1:6" ht="18.75">
      <c r="A416" s="188"/>
      <c r="B416" s="174"/>
      <c r="C416" s="174"/>
      <c r="D416" s="174"/>
      <c r="E416" s="160"/>
      <c r="F416" s="1"/>
    </row>
    <row r="417" spans="1:6" ht="18.75">
      <c r="A417" s="8"/>
      <c r="B417" s="159"/>
      <c r="C417" s="159"/>
      <c r="D417" s="159"/>
      <c r="E417" s="158"/>
      <c r="F417" s="1"/>
    </row>
    <row r="418" spans="1:6" ht="18.75">
      <c r="A418" s="8"/>
      <c r="B418" s="155"/>
      <c r="C418" s="180"/>
      <c r="D418" s="155"/>
      <c r="E418" s="154"/>
      <c r="F418" s="1"/>
    </row>
    <row r="419" spans="1:6" ht="18.75">
      <c r="A419" s="8"/>
      <c r="B419" s="155"/>
      <c r="C419" s="155"/>
      <c r="D419" s="155"/>
      <c r="E419" s="154"/>
      <c r="F419" s="1"/>
    </row>
    <row r="420" spans="1:6" ht="18.75">
      <c r="A420" s="8"/>
      <c r="B420" s="155"/>
      <c r="C420" s="180"/>
      <c r="D420" s="155"/>
      <c r="E420" s="154"/>
      <c r="F420" s="1"/>
    </row>
    <row r="421" spans="1:6" ht="18.75">
      <c r="A421" s="8"/>
      <c r="B421" s="155"/>
      <c r="C421" s="180"/>
      <c r="D421" s="155"/>
      <c r="E421" s="154"/>
      <c r="F421" s="1"/>
    </row>
    <row r="422" spans="1:6" ht="18.75">
      <c r="A422" s="8"/>
      <c r="B422" s="155"/>
      <c r="C422" s="180"/>
      <c r="D422" s="155"/>
      <c r="E422" s="154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49" spans="1:9" ht="1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8.75">
      <c r="A452" s="8"/>
      <c r="B452" s="291"/>
      <c r="C452" s="155"/>
      <c r="D452" s="155"/>
      <c r="E452" s="154"/>
      <c r="F452" s="1"/>
      <c r="G452" s="1"/>
      <c r="H452" s="1"/>
      <c r="I452" s="1"/>
    </row>
    <row r="453" spans="1:9" ht="18.75">
      <c r="A453" s="8"/>
      <c r="B453" s="291"/>
      <c r="C453" s="155"/>
      <c r="D453" s="155"/>
      <c r="E453" s="154"/>
      <c r="F453" s="1"/>
      <c r="G453" s="1"/>
      <c r="H453" s="1"/>
      <c r="I453" s="1"/>
    </row>
    <row r="454" spans="1:9" ht="18.75">
      <c r="A454" s="8"/>
      <c r="B454" s="291"/>
      <c r="C454" s="155"/>
      <c r="D454" s="155"/>
      <c r="E454" s="154"/>
      <c r="F454" s="1"/>
      <c r="G454" s="1"/>
      <c r="H454" s="1"/>
      <c r="I454" s="1"/>
    </row>
    <row r="455" spans="1:9" ht="18.75">
      <c r="A455" s="8"/>
      <c r="B455" s="155"/>
      <c r="C455" s="155"/>
      <c r="D455" s="155"/>
      <c r="E455" s="154"/>
      <c r="F455" s="1"/>
      <c r="G455" s="1"/>
      <c r="H455" s="1"/>
      <c r="I455" s="1"/>
    </row>
    <row r="456" spans="1:9" ht="18.75">
      <c r="A456" s="8"/>
      <c r="B456" s="181"/>
      <c r="C456" s="180"/>
      <c r="D456" s="155"/>
      <c r="E456" s="154"/>
      <c r="F456" s="1"/>
      <c r="G456" s="1"/>
      <c r="H456" s="1"/>
      <c r="I456" s="1"/>
    </row>
    <row r="457" spans="1:9" ht="18.75">
      <c r="A457" s="8"/>
      <c r="B457" s="155"/>
      <c r="C457" s="155"/>
      <c r="D457" s="155"/>
      <c r="E457" s="154"/>
      <c r="F457" s="1"/>
      <c r="G457" s="1"/>
      <c r="H457" s="1"/>
      <c r="I457" s="1"/>
    </row>
    <row r="458" spans="1:9" ht="18.75">
      <c r="A458" s="8"/>
      <c r="B458" s="155"/>
      <c r="C458" s="155"/>
      <c r="D458" s="155"/>
      <c r="E458" s="154"/>
      <c r="F458" s="1"/>
      <c r="G458" s="1"/>
      <c r="H458" s="1"/>
      <c r="I458" s="1"/>
    </row>
    <row r="459" spans="1:9" ht="18.75">
      <c r="A459" s="8"/>
      <c r="B459" s="155"/>
      <c r="C459" s="155"/>
      <c r="D459" s="155"/>
      <c r="E459" s="154"/>
      <c r="F459" s="1"/>
      <c r="G459" s="1"/>
      <c r="H459" s="1"/>
      <c r="I459" s="1"/>
    </row>
    <row r="460" spans="1:9" ht="18.75">
      <c r="A460" s="8"/>
      <c r="B460" s="181"/>
      <c r="C460" s="182"/>
      <c r="D460" s="181"/>
      <c r="E460" s="154"/>
      <c r="F460" s="1"/>
      <c r="G460" s="1"/>
      <c r="H460" s="1"/>
      <c r="I460" s="1"/>
    </row>
    <row r="461" spans="1:9" ht="18.75">
      <c r="A461" s="8"/>
      <c r="B461" s="155"/>
      <c r="C461" s="180"/>
      <c r="D461" s="181"/>
      <c r="E461" s="154"/>
      <c r="F461" s="1"/>
      <c r="G461" s="1"/>
      <c r="H461" s="1"/>
      <c r="I461" s="1"/>
    </row>
    <row r="462" spans="1:9" ht="18.75">
      <c r="A462" s="8"/>
      <c r="B462" s="155"/>
      <c r="C462" s="180"/>
      <c r="D462" s="155"/>
      <c r="E462" s="154"/>
      <c r="F462" s="1"/>
      <c r="G462" s="1"/>
      <c r="H462" s="1"/>
      <c r="I462" s="1"/>
    </row>
    <row r="463" spans="1:9" ht="18.75">
      <c r="A463" s="8"/>
      <c r="B463" s="155"/>
      <c r="C463" s="155"/>
      <c r="D463" s="155"/>
      <c r="E463" s="154"/>
      <c r="F463" s="1"/>
      <c r="G463" s="1"/>
      <c r="H463" s="1"/>
      <c r="I463" s="1"/>
    </row>
    <row r="464" spans="1:9" ht="18.75">
      <c r="A464" s="167"/>
      <c r="B464" s="290"/>
      <c r="C464" s="167"/>
      <c r="D464" s="167"/>
      <c r="E464" s="160"/>
      <c r="F464" s="1"/>
      <c r="G464" s="1"/>
      <c r="H464" s="1"/>
      <c r="I464" s="1"/>
    </row>
    <row r="465" spans="1:9" ht="18.75">
      <c r="A465" s="167"/>
      <c r="B465" s="290"/>
      <c r="C465" s="167"/>
      <c r="D465" s="167"/>
      <c r="E465" s="160"/>
      <c r="F465" s="1"/>
      <c r="G465" s="1"/>
      <c r="H465" s="1"/>
      <c r="I465" s="1"/>
    </row>
    <row r="466" spans="1:9" ht="18.75">
      <c r="A466" s="167"/>
      <c r="B466" s="290"/>
      <c r="C466" s="167"/>
      <c r="D466" s="167"/>
      <c r="E466" s="160"/>
      <c r="F466" s="1"/>
      <c r="G466" s="1"/>
      <c r="H466" s="1"/>
      <c r="I466" s="1"/>
    </row>
    <row r="489" spans="1:6" ht="15">
      <c r="A489" s="1"/>
      <c r="B489" s="1"/>
      <c r="C489" s="1"/>
      <c r="D489" s="1"/>
      <c r="E489" s="1"/>
      <c r="F489" s="1"/>
    </row>
    <row r="490" spans="1:6" ht="18.75">
      <c r="A490" s="8"/>
      <c r="B490" s="155"/>
      <c r="C490" s="155"/>
      <c r="D490" s="155"/>
      <c r="E490" s="154"/>
      <c r="F490" s="1"/>
    </row>
    <row r="491" spans="1:6" ht="18.75">
      <c r="A491" s="8"/>
      <c r="B491" s="155"/>
      <c r="C491" s="155"/>
      <c r="D491" s="155"/>
      <c r="E491" s="154"/>
      <c r="F491" s="1"/>
    </row>
    <row r="492" spans="1:6" ht="18.75">
      <c r="A492" s="8"/>
      <c r="B492" s="157"/>
      <c r="C492" s="156"/>
      <c r="D492" s="155"/>
      <c r="E492" s="154"/>
      <c r="F492" s="1"/>
    </row>
    <row r="493" spans="1:6" ht="18.75">
      <c r="A493" s="8"/>
      <c r="B493" s="157"/>
      <c r="C493" s="155"/>
      <c r="D493" s="155"/>
      <c r="E493" s="154"/>
      <c r="F493" s="1"/>
    </row>
    <row r="494" spans="1:6" ht="18.75">
      <c r="A494" s="8"/>
      <c r="B494" s="157"/>
      <c r="C494" s="156"/>
      <c r="D494" s="155"/>
      <c r="E494" s="154"/>
      <c r="F494" s="1"/>
    </row>
    <row r="495" spans="1:6" ht="18.75">
      <c r="A495" s="8"/>
      <c r="B495" s="157"/>
      <c r="C495" s="180"/>
      <c r="D495" s="155"/>
      <c r="E495" s="154"/>
      <c r="F495" s="1"/>
    </row>
    <row r="496" spans="1:6" ht="18.75">
      <c r="A496" s="8"/>
      <c r="B496" s="157"/>
      <c r="C496" s="155"/>
      <c r="D496" s="155"/>
      <c r="E496" s="154"/>
      <c r="F496" s="1"/>
    </row>
    <row r="497" spans="1:6" ht="18.75">
      <c r="A497" s="8"/>
      <c r="B497" s="157"/>
      <c r="C497" s="155"/>
      <c r="D497" s="155"/>
      <c r="E497" s="154"/>
      <c r="F497" s="1"/>
    </row>
    <row r="498" spans="1:6" ht="18.75">
      <c r="A498" s="8"/>
      <c r="B498" s="155"/>
      <c r="C498" s="155"/>
      <c r="D498" s="155"/>
      <c r="E498" s="154"/>
      <c r="F498" s="1"/>
    </row>
    <row r="499" spans="1:6" ht="18.75">
      <c r="A499" s="8"/>
      <c r="B499" s="157"/>
      <c r="C499" s="180"/>
      <c r="D499" s="155"/>
      <c r="E499" s="154"/>
      <c r="F499" s="1"/>
    </row>
    <row r="500" spans="1:6" ht="18.75">
      <c r="A500" s="8"/>
      <c r="B500" s="157"/>
      <c r="C500" s="180"/>
      <c r="D500" s="155"/>
      <c r="E500" s="154"/>
      <c r="F500" s="1"/>
    </row>
    <row r="501" spans="1:6" ht="18.75">
      <c r="A501" s="8"/>
      <c r="B501" s="157"/>
      <c r="C501" s="180"/>
      <c r="D501" s="155"/>
      <c r="E501" s="154"/>
      <c r="F501" s="1"/>
    </row>
    <row r="502" spans="1:6" ht="18.75">
      <c r="A502" s="8"/>
      <c r="B502" s="157"/>
      <c r="C502" s="180"/>
      <c r="D502" s="155"/>
      <c r="E502" s="154"/>
      <c r="F502" s="1"/>
    </row>
    <row r="503" spans="1:6" ht="18.75">
      <c r="A503" s="8"/>
      <c r="B503" s="157"/>
      <c r="C503" s="155"/>
      <c r="D503" s="154"/>
      <c r="E503" s="154"/>
      <c r="F503" s="1"/>
    </row>
    <row r="504" spans="1:6" ht="18.75">
      <c r="A504" s="8"/>
      <c r="B504" s="157"/>
      <c r="C504" s="155"/>
      <c r="D504" s="155"/>
      <c r="E504" s="154"/>
      <c r="F504" s="1"/>
    </row>
    <row r="505" spans="1:6" ht="18.75">
      <c r="A505" s="8"/>
      <c r="B505" s="157"/>
      <c r="C505" s="156"/>
      <c r="D505" s="155"/>
      <c r="E505" s="154"/>
      <c r="F505" s="1"/>
    </row>
    <row r="506" spans="1:6" ht="18.75">
      <c r="A506" s="8"/>
      <c r="B506" s="157"/>
      <c r="C506" s="180"/>
      <c r="D506" s="154"/>
      <c r="E506" s="154"/>
      <c r="F506" s="1"/>
    </row>
    <row r="507" spans="1:6" ht="18.75">
      <c r="A507" s="8"/>
      <c r="B507" s="157"/>
      <c r="C507" s="180"/>
      <c r="D507" s="154"/>
      <c r="E507" s="154"/>
      <c r="F507" s="1"/>
    </row>
    <row r="508" spans="1:6" ht="18.75">
      <c r="A508" s="8"/>
      <c r="B508" s="157"/>
      <c r="C508" s="155"/>
      <c r="D508" s="155"/>
      <c r="E508" s="154"/>
      <c r="F508" s="1"/>
    </row>
    <row r="509" spans="1:6" ht="18.75">
      <c r="A509" s="8"/>
      <c r="B509" s="157"/>
      <c r="C509" s="180"/>
      <c r="D509" s="155"/>
      <c r="E509" s="154"/>
      <c r="F509" s="1"/>
    </row>
    <row r="510" spans="1:6" ht="18.75">
      <c r="A510" s="8"/>
      <c r="B510" s="157"/>
      <c r="C510" s="180"/>
      <c r="D510" s="155"/>
      <c r="E510" s="154"/>
      <c r="F510" s="1"/>
    </row>
    <row r="511" spans="1:6" ht="18.75">
      <c r="A511" s="8"/>
      <c r="B511" s="157"/>
      <c r="C511" s="180"/>
      <c r="D511" s="155"/>
      <c r="E511" s="154"/>
      <c r="F511" s="1"/>
    </row>
    <row r="512" spans="1:6" ht="18.75">
      <c r="A512" s="8"/>
      <c r="B512" s="157"/>
      <c r="C512" s="155"/>
      <c r="D512" s="155"/>
      <c r="E512" s="154"/>
      <c r="F512" s="1"/>
    </row>
    <row r="513" spans="1:6" ht="18.75">
      <c r="A513" s="8"/>
      <c r="B513" s="155"/>
      <c r="C513" s="155"/>
      <c r="D513" s="155"/>
      <c r="E513" s="154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8.75">
      <c r="A518" s="8"/>
      <c r="B518" s="157"/>
      <c r="C518" s="180"/>
      <c r="D518" s="155"/>
      <c r="E518" s="154"/>
      <c r="F518" s="1"/>
    </row>
    <row r="519" spans="1:6" ht="18.75">
      <c r="A519" s="8"/>
      <c r="B519" s="157"/>
      <c r="C519" s="180"/>
      <c r="D519" s="155"/>
      <c r="E519" s="154"/>
      <c r="F519" s="1"/>
    </row>
    <row r="520" spans="1:6" ht="18.75">
      <c r="A520" s="8"/>
      <c r="B520" s="157"/>
      <c r="C520" s="180"/>
      <c r="D520" s="155"/>
      <c r="E520" s="154"/>
      <c r="F520" s="1"/>
    </row>
    <row r="521" spans="1:6" ht="18.75">
      <c r="A521" s="8"/>
      <c r="B521" s="157"/>
      <c r="C521" s="180"/>
      <c r="D521" s="155"/>
      <c r="E521" s="154"/>
      <c r="F521" s="1"/>
    </row>
    <row r="522" spans="1:6" ht="18.75">
      <c r="A522" s="8"/>
      <c r="B522" s="155"/>
      <c r="C522" s="155"/>
      <c r="D522" s="155"/>
      <c r="E522" s="154"/>
      <c r="F522" s="1"/>
    </row>
    <row r="523" spans="1:6" ht="18.75">
      <c r="A523" s="8"/>
      <c r="B523" s="155"/>
      <c r="C523" s="180"/>
      <c r="D523" s="155"/>
      <c r="E523" s="154"/>
      <c r="F523" s="1"/>
    </row>
    <row r="524" spans="1:6" ht="18.75">
      <c r="A524" s="8"/>
      <c r="B524" s="155"/>
      <c r="C524" s="155"/>
      <c r="D524" s="155"/>
      <c r="E524" s="154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="55" zoomScaleNormal="55" zoomScalePageLayoutView="0" workbookViewId="0" topLeftCell="A1">
      <selection activeCell="D30" sqref="D30"/>
    </sheetView>
  </sheetViews>
  <sheetFormatPr defaultColWidth="9.140625" defaultRowHeight="15"/>
  <cols>
    <col min="1" max="1" width="25.421875" style="0" customWidth="1"/>
    <col min="2" max="2" width="72.421875" style="0" customWidth="1"/>
    <col min="3" max="3" width="26.421875" style="0" customWidth="1"/>
    <col min="4" max="4" width="55.140625" style="0" customWidth="1"/>
    <col min="5" max="5" width="26.00390625" style="0" customWidth="1"/>
    <col min="10" max="10" width="12.8515625" style="0" customWidth="1"/>
  </cols>
  <sheetData>
    <row r="1" spans="1:14" ht="18.75" thickBot="1">
      <c r="A1" s="349" t="s">
        <v>284</v>
      </c>
      <c r="B1" s="127"/>
      <c r="C1" s="127"/>
      <c r="D1" s="127"/>
      <c r="E1" s="127"/>
      <c r="F1" s="127"/>
      <c r="G1" s="127"/>
      <c r="H1" s="127"/>
      <c r="I1" s="127"/>
      <c r="J1" s="127"/>
      <c r="K1" s="126"/>
      <c r="L1" s="23"/>
      <c r="M1" s="23"/>
      <c r="N1" s="22"/>
    </row>
    <row r="2" spans="1:13" ht="18.75" thickBot="1">
      <c r="A2" s="26" t="s">
        <v>174</v>
      </c>
      <c r="B2" s="26"/>
      <c r="C2" s="26"/>
      <c r="D2" s="26"/>
      <c r="E2" s="26"/>
      <c r="F2" s="26"/>
      <c r="G2" s="27"/>
      <c r="H2" s="28" t="s">
        <v>4</v>
      </c>
      <c r="I2" s="29"/>
      <c r="J2" s="26"/>
      <c r="K2" s="26"/>
      <c r="L2" s="31"/>
      <c r="M2" s="31"/>
    </row>
    <row r="3" spans="1:13" ht="18.75" thickBot="1">
      <c r="A3" s="26" t="s">
        <v>69</v>
      </c>
      <c r="B3" s="26" t="s">
        <v>3</v>
      </c>
      <c r="C3" s="26" t="s">
        <v>2</v>
      </c>
      <c r="D3" s="26" t="s">
        <v>6</v>
      </c>
      <c r="E3" s="26" t="s">
        <v>1</v>
      </c>
      <c r="F3" s="26" t="s">
        <v>0</v>
      </c>
      <c r="G3" s="26">
        <v>1</v>
      </c>
      <c r="H3" s="26">
        <v>2</v>
      </c>
      <c r="I3" s="27">
        <v>3</v>
      </c>
      <c r="J3" s="26" t="s">
        <v>10</v>
      </c>
      <c r="K3" s="26" t="s">
        <v>30</v>
      </c>
      <c r="L3" s="30" t="s">
        <v>99</v>
      </c>
      <c r="M3" s="31"/>
    </row>
    <row r="4" spans="1:13" ht="18">
      <c r="A4" s="364" t="s">
        <v>227</v>
      </c>
      <c r="B4" s="114" t="s">
        <v>283</v>
      </c>
      <c r="C4" s="271">
        <v>26445</v>
      </c>
      <c r="D4" s="208" t="s">
        <v>282</v>
      </c>
      <c r="E4" s="363">
        <v>82.5</v>
      </c>
      <c r="F4" s="44">
        <v>81.7</v>
      </c>
      <c r="G4" s="42">
        <v>120</v>
      </c>
      <c r="H4" s="44">
        <v>130</v>
      </c>
      <c r="I4" s="42">
        <v>135</v>
      </c>
      <c r="J4" s="46">
        <v>130</v>
      </c>
      <c r="K4" s="44">
        <f aca="true" t="shared" si="0" ref="K4:K14">J4</f>
        <v>130</v>
      </c>
      <c r="L4" s="44">
        <v>81.05</v>
      </c>
      <c r="M4" s="324"/>
    </row>
    <row r="5" spans="1:13" ht="27" customHeight="1">
      <c r="A5" s="362" t="s">
        <v>152</v>
      </c>
      <c r="B5" s="210" t="s">
        <v>272</v>
      </c>
      <c r="C5" s="361">
        <v>34680</v>
      </c>
      <c r="D5" s="208" t="s">
        <v>282</v>
      </c>
      <c r="E5" s="360">
        <v>82.5</v>
      </c>
      <c r="F5" s="57">
        <v>80.6</v>
      </c>
      <c r="G5" s="57">
        <v>145</v>
      </c>
      <c r="H5" s="238">
        <v>150</v>
      </c>
      <c r="I5" s="238">
        <v>150</v>
      </c>
      <c r="J5" s="144">
        <v>145</v>
      </c>
      <c r="K5" s="57">
        <f t="shared" si="0"/>
        <v>145</v>
      </c>
      <c r="L5" s="44">
        <v>91.27</v>
      </c>
      <c r="M5" s="324"/>
    </row>
    <row r="6" spans="1:13" ht="18">
      <c r="A6" s="95" t="s">
        <v>168</v>
      </c>
      <c r="B6" s="120" t="s">
        <v>271</v>
      </c>
      <c r="C6" s="233">
        <v>34782</v>
      </c>
      <c r="D6" s="240" t="s">
        <v>5</v>
      </c>
      <c r="E6" s="239">
        <v>82.5</v>
      </c>
      <c r="F6" s="87">
        <v>81.4</v>
      </c>
      <c r="G6" s="232">
        <v>120</v>
      </c>
      <c r="H6" s="87">
        <v>127.5</v>
      </c>
      <c r="I6" s="87">
        <v>135</v>
      </c>
      <c r="J6" s="64">
        <v>135</v>
      </c>
      <c r="K6" s="57">
        <f t="shared" si="0"/>
        <v>135</v>
      </c>
      <c r="L6" s="44">
        <v>84.38</v>
      </c>
      <c r="M6" s="146"/>
    </row>
    <row r="7" spans="1:13" ht="18">
      <c r="A7" s="354" t="s">
        <v>120</v>
      </c>
      <c r="B7" s="359" t="s">
        <v>281</v>
      </c>
      <c r="C7" s="355">
        <v>30739</v>
      </c>
      <c r="D7" s="201" t="s">
        <v>5</v>
      </c>
      <c r="E7" s="200">
        <v>82.5</v>
      </c>
      <c r="F7" s="354">
        <v>82.05</v>
      </c>
      <c r="G7" s="326">
        <v>125</v>
      </c>
      <c r="H7" s="326">
        <v>125</v>
      </c>
      <c r="I7" s="326">
        <v>125</v>
      </c>
      <c r="J7" s="354">
        <v>0</v>
      </c>
      <c r="K7" s="353">
        <f t="shared" si="0"/>
        <v>0</v>
      </c>
      <c r="L7" s="198" t="s">
        <v>68</v>
      </c>
      <c r="M7" s="146"/>
    </row>
    <row r="8" spans="1:13" ht="18">
      <c r="A8" s="95" t="s">
        <v>166</v>
      </c>
      <c r="B8" s="352" t="s">
        <v>273</v>
      </c>
      <c r="C8" s="358">
        <v>31526</v>
      </c>
      <c r="D8" s="284" t="s">
        <v>280</v>
      </c>
      <c r="E8" s="357">
        <v>82.5</v>
      </c>
      <c r="F8" s="47">
        <v>82.4</v>
      </c>
      <c r="G8" s="47">
        <v>160</v>
      </c>
      <c r="H8" s="95">
        <v>165</v>
      </c>
      <c r="I8" s="95">
        <v>170</v>
      </c>
      <c r="J8" s="64">
        <v>170</v>
      </c>
      <c r="K8" s="43">
        <f t="shared" si="0"/>
        <v>170</v>
      </c>
      <c r="L8" s="47">
        <v>105.36</v>
      </c>
      <c r="M8" s="356">
        <v>12</v>
      </c>
    </row>
    <row r="9" spans="1:13" ht="18">
      <c r="A9" s="95" t="s">
        <v>279</v>
      </c>
      <c r="B9" s="120" t="s">
        <v>214</v>
      </c>
      <c r="C9" s="233">
        <v>30686</v>
      </c>
      <c r="D9" s="240" t="s">
        <v>172</v>
      </c>
      <c r="E9" s="239">
        <v>90</v>
      </c>
      <c r="F9" s="87" t="s">
        <v>222</v>
      </c>
      <c r="G9" s="44">
        <v>135</v>
      </c>
      <c r="H9" s="232">
        <v>142.5</v>
      </c>
      <c r="I9" s="232">
        <v>142.5</v>
      </c>
      <c r="J9" s="64">
        <v>135</v>
      </c>
      <c r="K9" s="57">
        <f t="shared" si="0"/>
        <v>135</v>
      </c>
      <c r="L9" s="44">
        <v>79.5</v>
      </c>
      <c r="M9" s="204">
        <v>3</v>
      </c>
    </row>
    <row r="10" spans="1:13" ht="18">
      <c r="A10" s="87" t="s">
        <v>278</v>
      </c>
      <c r="B10" s="120" t="s">
        <v>277</v>
      </c>
      <c r="C10" s="233">
        <v>27855</v>
      </c>
      <c r="D10" s="240" t="s">
        <v>106</v>
      </c>
      <c r="E10" s="239">
        <v>90</v>
      </c>
      <c r="F10" s="87">
        <v>88.6</v>
      </c>
      <c r="G10" s="44">
        <v>120</v>
      </c>
      <c r="H10" s="232">
        <v>130</v>
      </c>
      <c r="I10" s="232">
        <v>130</v>
      </c>
      <c r="J10" s="64">
        <v>120</v>
      </c>
      <c r="K10" s="57">
        <f t="shared" si="0"/>
        <v>120</v>
      </c>
      <c r="L10" s="44">
        <v>70.92</v>
      </c>
      <c r="M10" s="331">
        <v>1</v>
      </c>
    </row>
    <row r="11" spans="1:13" ht="18">
      <c r="A11" s="354" t="s">
        <v>120</v>
      </c>
      <c r="B11" s="354" t="s">
        <v>276</v>
      </c>
      <c r="C11" s="355">
        <v>31290</v>
      </c>
      <c r="D11" s="354" t="s">
        <v>106</v>
      </c>
      <c r="E11" s="354">
        <v>90</v>
      </c>
      <c r="F11" s="354">
        <v>88.2</v>
      </c>
      <c r="G11" s="198">
        <v>130</v>
      </c>
      <c r="H11" s="198">
        <v>130</v>
      </c>
      <c r="I11" s="198">
        <v>130</v>
      </c>
      <c r="J11" s="354">
        <v>0</v>
      </c>
      <c r="K11" s="353">
        <f t="shared" si="0"/>
        <v>0</v>
      </c>
      <c r="L11" s="198" t="s">
        <v>68</v>
      </c>
      <c r="M11" s="146"/>
    </row>
    <row r="12" spans="1:13" ht="18">
      <c r="A12" s="87" t="s">
        <v>275</v>
      </c>
      <c r="B12" s="87" t="s">
        <v>274</v>
      </c>
      <c r="C12" s="233">
        <v>28583</v>
      </c>
      <c r="D12" s="87" t="s">
        <v>106</v>
      </c>
      <c r="E12" s="87">
        <v>90</v>
      </c>
      <c r="F12" s="87">
        <v>88.1</v>
      </c>
      <c r="G12" s="87">
        <v>130</v>
      </c>
      <c r="H12" s="232">
        <v>140</v>
      </c>
      <c r="I12" s="232">
        <v>140</v>
      </c>
      <c r="J12" s="64">
        <v>130</v>
      </c>
      <c r="K12" s="57">
        <f t="shared" si="0"/>
        <v>130</v>
      </c>
      <c r="L12" s="44">
        <v>77.09</v>
      </c>
      <c r="M12" s="331">
        <v>2</v>
      </c>
    </row>
    <row r="13" spans="1:13" ht="18">
      <c r="A13" s="95" t="s">
        <v>70</v>
      </c>
      <c r="B13" s="87" t="s">
        <v>269</v>
      </c>
      <c r="C13" s="233">
        <v>30300</v>
      </c>
      <c r="D13" s="87" t="s">
        <v>12</v>
      </c>
      <c r="E13" s="87">
        <v>90</v>
      </c>
      <c r="F13" s="87">
        <v>89.7</v>
      </c>
      <c r="G13" s="87">
        <v>165</v>
      </c>
      <c r="H13" s="87">
        <v>170</v>
      </c>
      <c r="I13" s="87">
        <v>172.5</v>
      </c>
      <c r="J13" s="64">
        <v>172.5</v>
      </c>
      <c r="K13" s="57">
        <f t="shared" si="0"/>
        <v>172.5</v>
      </c>
      <c r="L13" s="44">
        <v>101.17</v>
      </c>
      <c r="M13" s="147">
        <v>12</v>
      </c>
    </row>
    <row r="14" spans="1:13" ht="18">
      <c r="A14" s="95" t="s">
        <v>163</v>
      </c>
      <c r="B14" s="87" t="s">
        <v>268</v>
      </c>
      <c r="C14" s="233">
        <v>30330</v>
      </c>
      <c r="D14" s="87" t="s">
        <v>12</v>
      </c>
      <c r="E14" s="87">
        <v>90</v>
      </c>
      <c r="F14" s="87">
        <v>88.95</v>
      </c>
      <c r="G14" s="232">
        <v>140</v>
      </c>
      <c r="H14" s="87">
        <v>142.5</v>
      </c>
      <c r="I14" s="87">
        <v>150</v>
      </c>
      <c r="J14" s="64">
        <v>150</v>
      </c>
      <c r="K14" s="44">
        <f t="shared" si="0"/>
        <v>150</v>
      </c>
      <c r="L14" s="44">
        <v>88.39</v>
      </c>
      <c r="M14" s="147">
        <v>5</v>
      </c>
    </row>
    <row r="15" spans="1:13" ht="18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49"/>
      <c r="L15" s="31"/>
      <c r="M15" s="31"/>
    </row>
    <row r="16" spans="1:13" ht="18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49"/>
      <c r="L16" s="31"/>
      <c r="M16" s="31"/>
    </row>
    <row r="17" spans="1:13" ht="18">
      <c r="A17" s="31" t="s">
        <v>235</v>
      </c>
      <c r="B17" s="31"/>
      <c r="C17" s="31"/>
      <c r="D17" s="77"/>
      <c r="E17" s="77"/>
      <c r="F17" s="77"/>
      <c r="G17" s="77"/>
      <c r="H17" s="77"/>
      <c r="I17" s="77"/>
      <c r="J17" s="77"/>
      <c r="K17" s="49"/>
      <c r="L17" s="31"/>
      <c r="M17" s="31"/>
    </row>
    <row r="18" spans="1:13" ht="18">
      <c r="A18" s="72">
        <v>82.5</v>
      </c>
      <c r="B18" s="25"/>
      <c r="C18" s="24" t="s">
        <v>87</v>
      </c>
      <c r="D18" s="77"/>
      <c r="E18" s="77"/>
      <c r="F18" s="77"/>
      <c r="G18" s="77"/>
      <c r="H18" s="77"/>
      <c r="I18" s="77"/>
      <c r="J18" s="77"/>
      <c r="K18" s="49"/>
      <c r="L18" s="31"/>
      <c r="M18" s="31"/>
    </row>
    <row r="19" spans="1:13" ht="18">
      <c r="A19" s="44" t="s">
        <v>84</v>
      </c>
      <c r="B19" s="352" t="s">
        <v>273</v>
      </c>
      <c r="C19" s="44">
        <v>170</v>
      </c>
      <c r="D19" s="77"/>
      <c r="E19" s="75" t="s">
        <v>13</v>
      </c>
      <c r="F19" s="76"/>
      <c r="G19" s="77"/>
      <c r="H19" s="77"/>
      <c r="I19" s="77"/>
      <c r="J19" s="77"/>
      <c r="K19" s="49"/>
      <c r="L19" s="31"/>
      <c r="M19" s="31"/>
    </row>
    <row r="20" spans="1:13" ht="18">
      <c r="A20" s="44" t="s">
        <v>85</v>
      </c>
      <c r="B20" s="210" t="s">
        <v>272</v>
      </c>
      <c r="C20" s="78">
        <v>145</v>
      </c>
      <c r="D20" s="77"/>
      <c r="E20" s="35" t="s">
        <v>92</v>
      </c>
      <c r="F20" s="79">
        <f>M13+M14</f>
        <v>17</v>
      </c>
      <c r="G20" s="77"/>
      <c r="H20" s="77"/>
      <c r="I20" s="77"/>
      <c r="J20" s="77"/>
      <c r="K20" s="49"/>
      <c r="L20" s="31"/>
      <c r="M20" s="31"/>
    </row>
    <row r="21" spans="1:13" ht="18">
      <c r="A21" s="44" t="s">
        <v>86</v>
      </c>
      <c r="B21" s="120" t="s">
        <v>271</v>
      </c>
      <c r="C21" s="229">
        <v>135</v>
      </c>
      <c r="D21" s="77"/>
      <c r="E21" s="44" t="s">
        <v>270</v>
      </c>
      <c r="F21" s="194">
        <v>3</v>
      </c>
      <c r="G21" s="141"/>
      <c r="H21" s="77"/>
      <c r="I21" s="77"/>
      <c r="J21" s="77"/>
      <c r="K21" s="49"/>
      <c r="L21" s="31"/>
      <c r="M21" s="31"/>
    </row>
    <row r="22" spans="1:13" ht="18">
      <c r="A22" s="72">
        <v>90</v>
      </c>
      <c r="B22" s="25"/>
      <c r="C22" s="24"/>
      <c r="D22" s="77"/>
      <c r="E22" s="44" t="s">
        <v>7</v>
      </c>
      <c r="F22" s="89">
        <v>12</v>
      </c>
      <c r="G22" s="77"/>
      <c r="H22" s="77"/>
      <c r="I22" s="77"/>
      <c r="J22" s="77"/>
      <c r="K22" s="49"/>
      <c r="L22" s="31"/>
      <c r="M22" s="31"/>
    </row>
    <row r="23" spans="1:13" ht="18">
      <c r="A23" s="44" t="s">
        <v>84</v>
      </c>
      <c r="B23" s="87" t="s">
        <v>269</v>
      </c>
      <c r="C23" s="44">
        <v>172.5</v>
      </c>
      <c r="D23" s="77"/>
      <c r="E23" s="44" t="s">
        <v>107</v>
      </c>
      <c r="F23" s="88">
        <v>3</v>
      </c>
      <c r="G23" s="25"/>
      <c r="H23" s="25"/>
      <c r="I23" s="77"/>
      <c r="J23" s="77"/>
      <c r="K23" s="49"/>
      <c r="L23" s="31"/>
      <c r="M23" s="31"/>
    </row>
    <row r="24" spans="1:13" ht="18">
      <c r="A24" s="44" t="s">
        <v>85</v>
      </c>
      <c r="B24" s="87" t="s">
        <v>268</v>
      </c>
      <c r="C24" s="78">
        <v>150</v>
      </c>
      <c r="D24" s="77"/>
      <c r="G24" s="25"/>
      <c r="H24" s="25"/>
      <c r="I24" s="77"/>
      <c r="J24" s="77"/>
      <c r="K24" s="49"/>
      <c r="L24" s="31"/>
      <c r="M24" s="31"/>
    </row>
    <row r="25" spans="1:13" ht="18">
      <c r="A25" s="44" t="s">
        <v>86</v>
      </c>
      <c r="B25" s="120" t="s">
        <v>214</v>
      </c>
      <c r="C25" s="229">
        <v>135</v>
      </c>
      <c r="D25" s="77"/>
      <c r="E25" s="49"/>
      <c r="F25" s="132"/>
      <c r="G25" s="25"/>
      <c r="H25" s="25"/>
      <c r="I25" s="77"/>
      <c r="J25" s="77"/>
      <c r="K25" s="49"/>
      <c r="L25" s="31"/>
      <c r="M25" s="31"/>
    </row>
    <row r="26" spans="1:13" ht="18">
      <c r="A26" s="313"/>
      <c r="B26" s="312"/>
      <c r="C26" s="311"/>
      <c r="D26" s="77"/>
      <c r="E26" s="49"/>
      <c r="F26" s="132"/>
      <c r="G26" s="25"/>
      <c r="H26" s="25"/>
      <c r="I26" s="77"/>
      <c r="J26" s="77"/>
      <c r="K26" s="49"/>
      <c r="L26" s="31"/>
      <c r="M26" s="31"/>
    </row>
    <row r="27" spans="1:13" ht="18">
      <c r="A27" s="351"/>
      <c r="B27" s="317"/>
      <c r="C27" s="350"/>
      <c r="D27" s="77"/>
      <c r="E27" s="128"/>
      <c r="F27" s="280"/>
      <c r="G27" s="25"/>
      <c r="H27" s="25"/>
      <c r="I27" s="77"/>
      <c r="J27" s="77"/>
      <c r="K27" s="49"/>
      <c r="L27" s="31"/>
      <c r="M27" s="31"/>
    </row>
    <row r="28" spans="1:13" ht="18">
      <c r="A28" s="77"/>
      <c r="B28" s="77"/>
      <c r="C28" s="77"/>
      <c r="D28" s="77"/>
      <c r="E28" s="279"/>
      <c r="F28" s="132"/>
      <c r="G28" s="25"/>
      <c r="H28" s="25"/>
      <c r="I28" s="77"/>
      <c r="J28" s="77"/>
      <c r="K28" s="49"/>
      <c r="L28" s="31"/>
      <c r="M28" s="31"/>
    </row>
    <row r="29" spans="1:13" ht="18">
      <c r="A29" s="77"/>
      <c r="B29" s="77"/>
      <c r="C29" s="77"/>
      <c r="D29" s="77"/>
      <c r="E29" s="49"/>
      <c r="F29" s="132"/>
      <c r="G29" s="25"/>
      <c r="H29" s="25"/>
      <c r="I29" s="77"/>
      <c r="J29" s="77"/>
      <c r="K29" s="49"/>
      <c r="L29" s="31"/>
      <c r="M29" s="31"/>
    </row>
    <row r="30" spans="1:13" ht="18">
      <c r="A30" s="77"/>
      <c r="B30" s="77"/>
      <c r="C30" s="77"/>
      <c r="D30" s="77"/>
      <c r="E30" s="49"/>
      <c r="F30" s="132"/>
      <c r="G30" s="25"/>
      <c r="H30" s="25"/>
      <c r="I30" s="77"/>
      <c r="J30" s="77"/>
      <c r="K30" s="49"/>
      <c r="L30" s="31"/>
      <c r="M30" s="31"/>
    </row>
    <row r="31" spans="1:13" ht="18">
      <c r="A31" s="77"/>
      <c r="B31" s="77"/>
      <c r="C31" s="77"/>
      <c r="D31" s="77"/>
      <c r="E31" s="49"/>
      <c r="F31" s="132"/>
      <c r="G31" s="25"/>
      <c r="H31" s="25"/>
      <c r="I31" s="77"/>
      <c r="J31" s="77"/>
      <c r="K31" s="49"/>
      <c r="L31" s="31"/>
      <c r="M31" s="31"/>
    </row>
    <row r="32" spans="1:13" ht="18">
      <c r="A32" s="31"/>
      <c r="B32" s="31"/>
      <c r="C32" s="31"/>
      <c r="D32" s="31"/>
      <c r="E32" s="1"/>
      <c r="F32" s="1"/>
      <c r="G32" s="25"/>
      <c r="H32" s="25"/>
      <c r="I32" s="31"/>
      <c r="J32" s="31"/>
      <c r="K32" s="31"/>
      <c r="L32" s="31"/>
      <c r="M32" s="31"/>
    </row>
    <row r="33" spans="1:13" ht="18">
      <c r="A33" s="31"/>
      <c r="B33" s="31"/>
      <c r="C33" s="31"/>
      <c r="D33" s="31"/>
      <c r="E33" s="25"/>
      <c r="F33" s="25"/>
      <c r="G33" s="25"/>
      <c r="H33" s="25"/>
      <c r="I33" s="31"/>
      <c r="J33" s="31"/>
      <c r="K33" s="31"/>
      <c r="L33" s="31"/>
      <c r="M33" s="31"/>
    </row>
    <row r="34" spans="5:8" ht="15">
      <c r="E34" s="1"/>
      <c r="F34" s="1"/>
      <c r="G34" s="1"/>
      <c r="H34" s="1"/>
    </row>
    <row r="42" ht="15">
      <c r="O42" s="3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zoomScale="60" zoomScaleNormal="60" zoomScalePageLayoutView="0" workbookViewId="0" topLeftCell="A34">
      <selection activeCell="B54" sqref="B54"/>
    </sheetView>
  </sheetViews>
  <sheetFormatPr defaultColWidth="9.140625" defaultRowHeight="15"/>
  <cols>
    <col min="1" max="1" width="58.8515625" style="0" customWidth="1"/>
    <col min="2" max="2" width="47.57421875" style="0" customWidth="1"/>
    <col min="3" max="3" width="19.00390625" style="0" customWidth="1"/>
    <col min="4" max="4" width="61.421875" style="0" customWidth="1"/>
    <col min="5" max="5" width="29.8515625" style="0" customWidth="1"/>
    <col min="10" max="10" width="12.57421875" style="0" customWidth="1"/>
    <col min="11" max="11" width="9.28125" style="0" bestFit="1" customWidth="1"/>
    <col min="12" max="12" width="13.140625" style="0" customWidth="1"/>
    <col min="13" max="13" width="14.7109375" style="0" customWidth="1"/>
  </cols>
  <sheetData>
    <row r="1" spans="1:20" ht="18.75" thickBot="1">
      <c r="A1" s="349" t="s">
        <v>302</v>
      </c>
      <c r="B1" s="127"/>
      <c r="C1" s="127"/>
      <c r="D1" s="127"/>
      <c r="E1" s="127"/>
      <c r="F1" s="127"/>
      <c r="G1" s="127"/>
      <c r="H1" s="127"/>
      <c r="I1" s="127"/>
      <c r="J1" s="127"/>
      <c r="K1" s="126"/>
      <c r="L1" s="218"/>
      <c r="M1" s="218"/>
      <c r="N1" s="22"/>
      <c r="O1" s="22"/>
      <c r="P1" s="22"/>
      <c r="Q1" s="22"/>
      <c r="R1" s="22"/>
      <c r="S1" s="22"/>
      <c r="T1" s="22"/>
    </row>
    <row r="2" spans="1:13" ht="18.75" thickBot="1">
      <c r="A2" s="26" t="s">
        <v>174</v>
      </c>
      <c r="B2" s="26"/>
      <c r="C2" s="26"/>
      <c r="D2" s="26"/>
      <c r="E2" s="26"/>
      <c r="F2" s="26"/>
      <c r="G2" s="27"/>
      <c r="H2" s="28" t="s">
        <v>4</v>
      </c>
      <c r="I2" s="29"/>
      <c r="J2" s="26"/>
      <c r="K2" s="26"/>
      <c r="L2" s="31"/>
      <c r="M2" s="31"/>
    </row>
    <row r="3" spans="1:13" ht="18">
      <c r="A3" s="377" t="s">
        <v>69</v>
      </c>
      <c r="B3" s="377" t="s">
        <v>3</v>
      </c>
      <c r="C3" s="377" t="s">
        <v>2</v>
      </c>
      <c r="D3" s="377" t="s">
        <v>6</v>
      </c>
      <c r="E3" s="377" t="s">
        <v>1</v>
      </c>
      <c r="F3" s="377" t="s">
        <v>0</v>
      </c>
      <c r="G3" s="377">
        <v>1</v>
      </c>
      <c r="H3" s="377">
        <v>2</v>
      </c>
      <c r="I3" s="378">
        <v>3</v>
      </c>
      <c r="J3" s="377" t="s">
        <v>10</v>
      </c>
      <c r="K3" s="377" t="s">
        <v>30</v>
      </c>
      <c r="L3" s="30" t="s">
        <v>99</v>
      </c>
      <c r="M3" s="31"/>
    </row>
    <row r="4" spans="1:14" ht="22.5" customHeight="1">
      <c r="A4" s="373" t="s">
        <v>161</v>
      </c>
      <c r="B4" s="370" t="s">
        <v>289</v>
      </c>
      <c r="C4" s="376">
        <v>23132</v>
      </c>
      <c r="D4" s="370" t="s">
        <v>106</v>
      </c>
      <c r="E4" s="369">
        <v>100</v>
      </c>
      <c r="F4" s="368">
        <v>96.6</v>
      </c>
      <c r="G4" s="368">
        <v>165</v>
      </c>
      <c r="H4" s="368">
        <v>167.5</v>
      </c>
      <c r="I4" s="375">
        <v>170</v>
      </c>
      <c r="J4" s="46">
        <v>167.5</v>
      </c>
      <c r="K4" s="368">
        <f aca="true" t="shared" si="0" ref="K4:K14">J4</f>
        <v>167.5</v>
      </c>
      <c r="L4" s="368" t="s">
        <v>68</v>
      </c>
      <c r="M4" s="331">
        <v>12</v>
      </c>
      <c r="N4" s="31" t="s">
        <v>300</v>
      </c>
    </row>
    <row r="5" spans="1:14" ht="18">
      <c r="A5" s="373" t="s">
        <v>158</v>
      </c>
      <c r="B5" s="369" t="s">
        <v>288</v>
      </c>
      <c r="C5" s="376">
        <v>25149</v>
      </c>
      <c r="D5" s="370" t="s">
        <v>105</v>
      </c>
      <c r="E5" s="369">
        <v>100</v>
      </c>
      <c r="F5" s="368">
        <v>95.15</v>
      </c>
      <c r="G5" s="368">
        <v>165</v>
      </c>
      <c r="H5" s="375">
        <v>170</v>
      </c>
      <c r="I5" s="375">
        <v>170</v>
      </c>
      <c r="J5" s="46">
        <v>165</v>
      </c>
      <c r="K5" s="368">
        <f t="shared" si="0"/>
        <v>165</v>
      </c>
      <c r="L5" s="368">
        <v>93.58</v>
      </c>
      <c r="M5" s="367">
        <v>5</v>
      </c>
      <c r="N5" s="31" t="s">
        <v>300</v>
      </c>
    </row>
    <row r="6" spans="1:13" ht="18">
      <c r="A6" s="234" t="s">
        <v>301</v>
      </c>
      <c r="B6" s="239" t="s">
        <v>295</v>
      </c>
      <c r="C6" s="374">
        <v>33129</v>
      </c>
      <c r="D6" s="240" t="s">
        <v>93</v>
      </c>
      <c r="E6" s="239">
        <v>100</v>
      </c>
      <c r="F6" s="230">
        <v>91.6</v>
      </c>
      <c r="G6" s="230">
        <v>150</v>
      </c>
      <c r="H6" s="232">
        <v>160</v>
      </c>
      <c r="I6" s="232">
        <v>160</v>
      </c>
      <c r="J6" s="46">
        <v>150</v>
      </c>
      <c r="K6" s="44">
        <f t="shared" si="0"/>
        <v>150</v>
      </c>
      <c r="L6" s="44">
        <v>86.89</v>
      </c>
      <c r="M6" s="283">
        <v>3</v>
      </c>
    </row>
    <row r="7" spans="1:14" ht="18">
      <c r="A7" s="373" t="s">
        <v>301</v>
      </c>
      <c r="B7" s="372" t="s">
        <v>287</v>
      </c>
      <c r="C7" s="371">
        <v>24264</v>
      </c>
      <c r="D7" s="370" t="s">
        <v>5</v>
      </c>
      <c r="E7" s="369">
        <v>100</v>
      </c>
      <c r="F7" s="368">
        <v>99</v>
      </c>
      <c r="G7" s="368">
        <v>140</v>
      </c>
      <c r="H7" s="368">
        <v>145</v>
      </c>
      <c r="I7" s="368">
        <v>150</v>
      </c>
      <c r="J7" s="46">
        <v>150</v>
      </c>
      <c r="K7" s="368">
        <f t="shared" si="0"/>
        <v>150</v>
      </c>
      <c r="L7" s="368">
        <v>83.47</v>
      </c>
      <c r="M7" s="146"/>
      <c r="N7" s="31" t="s">
        <v>300</v>
      </c>
    </row>
    <row r="8" spans="1:13" ht="18">
      <c r="A8" s="234" t="s">
        <v>161</v>
      </c>
      <c r="B8" s="229" t="s">
        <v>285</v>
      </c>
      <c r="C8" s="242">
        <v>31107</v>
      </c>
      <c r="D8" s="240" t="s">
        <v>172</v>
      </c>
      <c r="E8" s="239">
        <v>100</v>
      </c>
      <c r="F8" s="230">
        <v>97.7</v>
      </c>
      <c r="G8" s="230">
        <v>167.5</v>
      </c>
      <c r="H8" s="230">
        <v>177.5</v>
      </c>
      <c r="I8" s="232">
        <v>187.5</v>
      </c>
      <c r="J8" s="46">
        <v>177.5</v>
      </c>
      <c r="K8" s="44">
        <f t="shared" si="0"/>
        <v>177.5</v>
      </c>
      <c r="L8" s="44">
        <v>99.38</v>
      </c>
      <c r="M8" s="204">
        <v>12</v>
      </c>
    </row>
    <row r="9" spans="1:13" ht="18">
      <c r="A9" s="234" t="s">
        <v>73</v>
      </c>
      <c r="B9" s="119" t="s">
        <v>294</v>
      </c>
      <c r="C9" s="241">
        <v>31884</v>
      </c>
      <c r="D9" s="240" t="s">
        <v>44</v>
      </c>
      <c r="E9" s="239">
        <v>110</v>
      </c>
      <c r="F9" s="230">
        <v>109.9</v>
      </c>
      <c r="G9" s="232">
        <v>160</v>
      </c>
      <c r="H9" s="230">
        <v>170</v>
      </c>
      <c r="I9" s="232">
        <v>180</v>
      </c>
      <c r="J9" s="46">
        <v>170</v>
      </c>
      <c r="K9" s="44">
        <f t="shared" si="0"/>
        <v>170</v>
      </c>
      <c r="L9" s="44">
        <v>91.22</v>
      </c>
      <c r="M9" s="146"/>
    </row>
    <row r="10" spans="1:13" ht="18">
      <c r="A10" s="234" t="s">
        <v>157</v>
      </c>
      <c r="B10" s="226" t="s">
        <v>292</v>
      </c>
      <c r="C10" s="242">
        <v>35912</v>
      </c>
      <c r="D10" s="240" t="s">
        <v>190</v>
      </c>
      <c r="E10" s="239">
        <v>125</v>
      </c>
      <c r="F10" s="230">
        <v>112.85</v>
      </c>
      <c r="G10" s="230">
        <v>140</v>
      </c>
      <c r="H10" s="230">
        <v>155</v>
      </c>
      <c r="I10" s="232">
        <v>175</v>
      </c>
      <c r="J10" s="46">
        <v>155</v>
      </c>
      <c r="K10" s="44">
        <f t="shared" si="0"/>
        <v>155</v>
      </c>
      <c r="L10" s="44">
        <v>82.66</v>
      </c>
      <c r="M10" s="367">
        <v>12</v>
      </c>
    </row>
    <row r="11" spans="1:13" ht="18">
      <c r="A11" s="234" t="s">
        <v>299</v>
      </c>
      <c r="B11" s="119" t="s">
        <v>291</v>
      </c>
      <c r="C11" s="242">
        <v>30058</v>
      </c>
      <c r="D11" s="240" t="s">
        <v>172</v>
      </c>
      <c r="E11" s="239" t="s">
        <v>32</v>
      </c>
      <c r="F11" s="230">
        <v>130</v>
      </c>
      <c r="G11" s="230">
        <v>160</v>
      </c>
      <c r="H11" s="232">
        <v>165</v>
      </c>
      <c r="I11" s="232">
        <v>165</v>
      </c>
      <c r="J11" s="46">
        <v>160</v>
      </c>
      <c r="K11" s="44">
        <f t="shared" si="0"/>
        <v>160</v>
      </c>
      <c r="L11" s="44">
        <v>82.4</v>
      </c>
      <c r="M11" s="204">
        <v>12</v>
      </c>
    </row>
    <row r="12" spans="1:13" ht="18">
      <c r="A12" s="234" t="s">
        <v>220</v>
      </c>
      <c r="B12" s="240" t="s">
        <v>293</v>
      </c>
      <c r="C12" s="241">
        <v>34125</v>
      </c>
      <c r="D12" s="240" t="s">
        <v>12</v>
      </c>
      <c r="E12" s="239">
        <v>110</v>
      </c>
      <c r="F12" s="230">
        <v>109.5</v>
      </c>
      <c r="G12" s="230">
        <v>155</v>
      </c>
      <c r="H12" s="232">
        <v>162.5</v>
      </c>
      <c r="I12" s="230">
        <v>167.5</v>
      </c>
      <c r="J12" s="46">
        <v>167.5</v>
      </c>
      <c r="K12" s="44">
        <f t="shared" si="0"/>
        <v>167.5</v>
      </c>
      <c r="L12" s="44">
        <v>89.96</v>
      </c>
      <c r="M12" s="147">
        <v>5</v>
      </c>
    </row>
    <row r="13" spans="1:13" ht="18">
      <c r="A13" s="234" t="s">
        <v>298</v>
      </c>
      <c r="B13" s="240" t="s">
        <v>297</v>
      </c>
      <c r="C13" s="241">
        <v>30097</v>
      </c>
      <c r="D13" s="240" t="s">
        <v>5</v>
      </c>
      <c r="E13" s="239">
        <v>100</v>
      </c>
      <c r="F13" s="230">
        <v>91.15</v>
      </c>
      <c r="G13" s="230">
        <v>120</v>
      </c>
      <c r="H13" s="232">
        <v>130</v>
      </c>
      <c r="I13" s="232">
        <v>130</v>
      </c>
      <c r="J13" s="46">
        <v>120</v>
      </c>
      <c r="K13" s="44">
        <f t="shared" si="0"/>
        <v>120</v>
      </c>
      <c r="L13" s="44">
        <v>69.69</v>
      </c>
      <c r="M13" s="146"/>
    </row>
    <row r="14" spans="1:13" ht="18">
      <c r="A14" s="234" t="s">
        <v>158</v>
      </c>
      <c r="B14" s="240" t="s">
        <v>296</v>
      </c>
      <c r="C14" s="242">
        <v>26342</v>
      </c>
      <c r="D14" s="240" t="s">
        <v>105</v>
      </c>
      <c r="E14" s="239">
        <v>100</v>
      </c>
      <c r="F14" s="230">
        <v>94.8</v>
      </c>
      <c r="G14" s="230">
        <v>167.5</v>
      </c>
      <c r="H14" s="230">
        <v>172.5</v>
      </c>
      <c r="I14" s="232">
        <v>177.5</v>
      </c>
      <c r="J14" s="46">
        <v>172.5</v>
      </c>
      <c r="K14" s="44">
        <f t="shared" si="0"/>
        <v>172.5</v>
      </c>
      <c r="L14" s="44">
        <v>98.06</v>
      </c>
      <c r="M14" s="367">
        <v>5</v>
      </c>
    </row>
    <row r="15" spans="1:13" ht="18">
      <c r="A15" s="231"/>
      <c r="B15" s="69"/>
      <c r="C15" s="69"/>
      <c r="D15" s="69"/>
      <c r="E15" s="366"/>
      <c r="F15" s="231"/>
      <c r="G15" s="231"/>
      <c r="H15" s="231"/>
      <c r="I15" s="231"/>
      <c r="J15" s="231"/>
      <c r="K15" s="49"/>
      <c r="L15" s="31"/>
      <c r="M15" s="31"/>
    </row>
    <row r="16" spans="1:13" ht="18">
      <c r="A16" s="31" t="s">
        <v>235</v>
      </c>
      <c r="B16" s="31"/>
      <c r="C16" s="31"/>
      <c r="D16" s="77"/>
      <c r="E16" s="77"/>
      <c r="F16" s="77"/>
      <c r="G16" s="77"/>
      <c r="H16" s="77"/>
      <c r="I16" s="77"/>
      <c r="J16" s="77"/>
      <c r="K16" s="49"/>
      <c r="L16" s="31"/>
      <c r="M16" s="31"/>
    </row>
    <row r="17" spans="1:13" ht="18">
      <c r="A17" s="72" t="s">
        <v>290</v>
      </c>
      <c r="B17" s="25"/>
      <c r="C17" s="24" t="s">
        <v>87</v>
      </c>
      <c r="D17" s="77"/>
      <c r="E17" s="77"/>
      <c r="F17" s="77"/>
      <c r="G17" s="77"/>
      <c r="H17" s="77"/>
      <c r="I17" s="77"/>
      <c r="J17" s="77"/>
      <c r="K17" s="49"/>
      <c r="L17" s="31"/>
      <c r="M17" s="31"/>
    </row>
    <row r="18" spans="1:13" ht="18">
      <c r="A18" s="44" t="s">
        <v>84</v>
      </c>
      <c r="B18" s="240" t="s">
        <v>289</v>
      </c>
      <c r="C18" s="44">
        <v>167.5</v>
      </c>
      <c r="D18" s="77"/>
      <c r="E18" s="75" t="s">
        <v>13</v>
      </c>
      <c r="F18" s="76"/>
      <c r="G18" s="77"/>
      <c r="H18" s="77"/>
      <c r="I18" s="77"/>
      <c r="J18" s="77"/>
      <c r="K18" s="49"/>
      <c r="L18" s="31"/>
      <c r="M18" s="31"/>
    </row>
    <row r="19" spans="1:13" ht="18">
      <c r="A19" s="44" t="s">
        <v>85</v>
      </c>
      <c r="B19" s="210" t="s">
        <v>68</v>
      </c>
      <c r="C19" s="78" t="s">
        <v>68</v>
      </c>
      <c r="D19" s="77"/>
      <c r="E19" s="35" t="s">
        <v>92</v>
      </c>
      <c r="F19" s="79">
        <v>5</v>
      </c>
      <c r="G19" s="77"/>
      <c r="H19" s="77"/>
      <c r="I19" s="77"/>
      <c r="J19" s="77"/>
      <c r="K19" s="49"/>
      <c r="L19" s="31"/>
      <c r="M19" s="31"/>
    </row>
    <row r="20" spans="1:13" ht="18">
      <c r="A20" s="44" t="s">
        <v>86</v>
      </c>
      <c r="B20" s="120" t="s">
        <v>68</v>
      </c>
      <c r="C20" s="229" t="s">
        <v>68</v>
      </c>
      <c r="D20" s="77"/>
      <c r="E20" s="44" t="s">
        <v>94</v>
      </c>
      <c r="F20" s="365">
        <v>3</v>
      </c>
      <c r="G20" s="141"/>
      <c r="H20" s="77"/>
      <c r="I20" s="77"/>
      <c r="J20" s="77"/>
      <c r="K20" s="49"/>
      <c r="L20" s="31"/>
      <c r="M20" s="31"/>
    </row>
    <row r="21" spans="1:13" ht="18">
      <c r="A21" s="72">
        <v>100</v>
      </c>
      <c r="B21" s="25"/>
      <c r="C21" s="24"/>
      <c r="D21" s="77"/>
      <c r="E21" s="44" t="s">
        <v>7</v>
      </c>
      <c r="F21" s="89">
        <v>22</v>
      </c>
      <c r="G21" s="77"/>
      <c r="H21" s="77"/>
      <c r="I21" s="77"/>
      <c r="J21" s="77"/>
      <c r="K21" s="49"/>
      <c r="L21" s="31"/>
      <c r="M21" s="31"/>
    </row>
    <row r="22" spans="1:13" ht="18">
      <c r="A22" s="44" t="s">
        <v>84</v>
      </c>
      <c r="B22" s="229" t="s">
        <v>285</v>
      </c>
      <c r="C22" s="44">
        <v>177.5</v>
      </c>
      <c r="D22" s="77"/>
      <c r="E22" s="44" t="s">
        <v>270</v>
      </c>
      <c r="F22" s="194">
        <v>24</v>
      </c>
      <c r="G22" s="77"/>
      <c r="H22" s="77"/>
      <c r="I22" s="77"/>
      <c r="J22" s="77"/>
      <c r="K22" s="49"/>
      <c r="L22" s="31"/>
      <c r="M22" s="31"/>
    </row>
    <row r="23" spans="1:13" ht="18">
      <c r="A23" s="44" t="s">
        <v>85</v>
      </c>
      <c r="B23" s="240" t="s">
        <v>296</v>
      </c>
      <c r="C23" s="78">
        <v>172.5</v>
      </c>
      <c r="D23" s="77"/>
      <c r="E23" s="44" t="s">
        <v>107</v>
      </c>
      <c r="F23" s="88">
        <v>12</v>
      </c>
      <c r="G23" s="77"/>
      <c r="H23" s="77"/>
      <c r="I23" s="77"/>
      <c r="J23" s="77"/>
      <c r="K23" s="49"/>
      <c r="L23" s="31"/>
      <c r="M23" s="31"/>
    </row>
    <row r="24" spans="1:13" ht="18">
      <c r="A24" s="44" t="s">
        <v>86</v>
      </c>
      <c r="B24" s="239" t="s">
        <v>295</v>
      </c>
      <c r="C24" s="102">
        <v>150</v>
      </c>
      <c r="D24" s="77"/>
      <c r="E24" s="49"/>
      <c r="F24" s="132"/>
      <c r="G24" s="25"/>
      <c r="H24" s="77"/>
      <c r="I24" s="77"/>
      <c r="J24" s="77"/>
      <c r="K24" s="49"/>
      <c r="L24" s="31"/>
      <c r="M24" s="31"/>
    </row>
    <row r="25" spans="1:13" ht="18">
      <c r="A25" s="72">
        <v>110</v>
      </c>
      <c r="B25" s="25"/>
      <c r="C25" s="24"/>
      <c r="D25" s="77"/>
      <c r="E25" s="49"/>
      <c r="F25" s="132"/>
      <c r="G25" s="25"/>
      <c r="H25" s="77"/>
      <c r="I25" s="77"/>
      <c r="J25" s="77"/>
      <c r="K25" s="49"/>
      <c r="L25" s="31"/>
      <c r="M25" s="31"/>
    </row>
    <row r="26" spans="1:13" ht="18">
      <c r="A26" s="44" t="s">
        <v>84</v>
      </c>
      <c r="B26" s="119" t="s">
        <v>294</v>
      </c>
      <c r="C26" s="44">
        <v>170</v>
      </c>
      <c r="D26" s="77"/>
      <c r="E26" s="49"/>
      <c r="F26" s="132"/>
      <c r="G26" s="25"/>
      <c r="H26" s="77"/>
      <c r="I26" s="77"/>
      <c r="J26" s="77"/>
      <c r="K26" s="49"/>
      <c r="L26" s="31"/>
      <c r="M26" s="31"/>
    </row>
    <row r="27" spans="1:13" ht="18">
      <c r="A27" s="44" t="s">
        <v>85</v>
      </c>
      <c r="B27" s="240" t="s">
        <v>293</v>
      </c>
      <c r="C27" s="78">
        <v>167.5</v>
      </c>
      <c r="D27" s="77"/>
      <c r="E27" s="49"/>
      <c r="F27" s="132"/>
      <c r="G27" s="25"/>
      <c r="H27" s="77"/>
      <c r="I27" s="77"/>
      <c r="J27" s="77"/>
      <c r="K27" s="49"/>
      <c r="L27" s="31"/>
      <c r="M27" s="31"/>
    </row>
    <row r="28" spans="1:13" ht="18">
      <c r="A28" s="44" t="s">
        <v>86</v>
      </c>
      <c r="B28" s="120" t="s">
        <v>68</v>
      </c>
      <c r="C28" s="229" t="s">
        <v>68</v>
      </c>
      <c r="D28" s="77"/>
      <c r="E28" s="49"/>
      <c r="F28" s="132"/>
      <c r="G28" s="25"/>
      <c r="H28" s="77"/>
      <c r="I28" s="77"/>
      <c r="J28" s="77"/>
      <c r="K28" s="49"/>
      <c r="L28" s="31"/>
      <c r="M28" s="31"/>
    </row>
    <row r="29" spans="1:13" ht="18">
      <c r="A29" s="72">
        <v>125</v>
      </c>
      <c r="B29" s="25"/>
      <c r="C29" s="24"/>
      <c r="D29" s="77"/>
      <c r="E29" s="49"/>
      <c r="F29" s="132"/>
      <c r="G29" s="77"/>
      <c r="H29" s="77"/>
      <c r="I29" s="77"/>
      <c r="J29" s="77"/>
      <c r="K29" s="49"/>
      <c r="L29" s="31"/>
      <c r="M29" s="31"/>
    </row>
    <row r="30" spans="1:13" ht="18">
      <c r="A30" s="44" t="s">
        <v>84</v>
      </c>
      <c r="B30" s="226" t="s">
        <v>292</v>
      </c>
      <c r="C30" s="44">
        <v>155</v>
      </c>
      <c r="D30" s="77"/>
      <c r="E30" s="49"/>
      <c r="F30" s="128"/>
      <c r="G30" s="77"/>
      <c r="H30" s="77"/>
      <c r="I30" s="77"/>
      <c r="J30" s="77"/>
      <c r="K30" s="49"/>
      <c r="L30" s="31"/>
      <c r="M30" s="31"/>
    </row>
    <row r="31" spans="1:13" ht="18">
      <c r="A31" s="44" t="s">
        <v>85</v>
      </c>
      <c r="B31" s="87" t="s">
        <v>68</v>
      </c>
      <c r="C31" s="78" t="s">
        <v>68</v>
      </c>
      <c r="D31" s="31"/>
      <c r="E31" s="49"/>
      <c r="F31" s="133"/>
      <c r="G31" s="77"/>
      <c r="H31" s="77"/>
      <c r="I31" s="77"/>
      <c r="J31" s="77"/>
      <c r="K31" s="49"/>
      <c r="L31" s="31"/>
      <c r="M31" s="31"/>
    </row>
    <row r="32" spans="1:13" ht="18">
      <c r="A32" s="44" t="s">
        <v>86</v>
      </c>
      <c r="B32" s="120" t="s">
        <v>68</v>
      </c>
      <c r="C32" s="229" t="s">
        <v>68</v>
      </c>
      <c r="D32" s="31"/>
      <c r="E32" s="77"/>
      <c r="F32" s="77"/>
      <c r="G32" s="77"/>
      <c r="H32" s="77"/>
      <c r="I32" s="77"/>
      <c r="J32" s="77"/>
      <c r="K32" s="49"/>
      <c r="L32" s="31"/>
      <c r="M32" s="31"/>
    </row>
    <row r="33" spans="1:13" ht="18">
      <c r="A33" s="72" t="s">
        <v>32</v>
      </c>
      <c r="B33" s="25"/>
      <c r="C33" s="24"/>
      <c r="D33" s="31"/>
      <c r="E33" s="193"/>
      <c r="F33" s="193"/>
      <c r="G33" s="77"/>
      <c r="H33" s="77"/>
      <c r="I33" s="77"/>
      <c r="J33" s="77"/>
      <c r="K33" s="49"/>
      <c r="L33" s="31"/>
      <c r="M33" s="31"/>
    </row>
    <row r="34" spans="1:13" ht="18">
      <c r="A34" s="44" t="s">
        <v>84</v>
      </c>
      <c r="B34" s="119" t="s">
        <v>291</v>
      </c>
      <c r="C34" s="44">
        <v>160</v>
      </c>
      <c r="D34" s="31"/>
      <c r="E34" s="31"/>
      <c r="F34" s="31"/>
      <c r="G34" s="77"/>
      <c r="H34" s="77"/>
      <c r="I34" s="77"/>
      <c r="J34" s="77"/>
      <c r="K34" s="49"/>
      <c r="L34" s="31"/>
      <c r="M34" s="31"/>
    </row>
    <row r="35" spans="1:13" ht="18">
      <c r="A35" s="44" t="s">
        <v>85</v>
      </c>
      <c r="B35" s="87" t="s">
        <v>68</v>
      </c>
      <c r="C35" s="78" t="s">
        <v>68</v>
      </c>
      <c r="D35" s="77"/>
      <c r="E35" s="77"/>
      <c r="F35" s="77"/>
      <c r="G35" s="77"/>
      <c r="H35" s="77"/>
      <c r="I35" s="77"/>
      <c r="J35" s="77"/>
      <c r="K35" s="49"/>
      <c r="L35" s="31"/>
      <c r="M35" s="31"/>
    </row>
    <row r="36" spans="1:13" ht="18">
      <c r="A36" s="44" t="s">
        <v>86</v>
      </c>
      <c r="B36" s="120" t="s">
        <v>68</v>
      </c>
      <c r="C36" s="229" t="s">
        <v>68</v>
      </c>
      <c r="D36" s="77"/>
      <c r="E36" s="77"/>
      <c r="F36" s="77"/>
      <c r="G36" s="77"/>
      <c r="H36" s="77"/>
      <c r="I36" s="77"/>
      <c r="J36" s="77"/>
      <c r="K36" s="49"/>
      <c r="L36" s="31"/>
      <c r="M36" s="31"/>
    </row>
    <row r="37" spans="1:13" ht="18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49"/>
      <c r="L37" s="31"/>
      <c r="M37" s="31"/>
    </row>
    <row r="38" spans="1:13" ht="18">
      <c r="A38" s="72" t="s">
        <v>290</v>
      </c>
      <c r="B38" s="25"/>
      <c r="C38" s="24"/>
      <c r="E38" s="77"/>
      <c r="F38" s="77"/>
      <c r="G38" s="77"/>
      <c r="H38" s="77"/>
      <c r="I38" s="77"/>
      <c r="J38" s="77"/>
      <c r="K38" s="49"/>
      <c r="L38" s="31"/>
      <c r="M38" s="31"/>
    </row>
    <row r="39" spans="1:13" ht="18">
      <c r="A39" s="44" t="s">
        <v>84</v>
      </c>
      <c r="B39" s="284" t="s">
        <v>289</v>
      </c>
      <c r="C39" s="44">
        <v>167.5</v>
      </c>
      <c r="E39" s="77"/>
      <c r="F39" s="77"/>
      <c r="G39" s="77"/>
      <c r="H39" s="77"/>
      <c r="I39" s="77"/>
      <c r="J39" s="77"/>
      <c r="K39" s="49"/>
      <c r="L39" s="31"/>
      <c r="M39" s="31"/>
    </row>
    <row r="40" spans="1:13" ht="18">
      <c r="A40" s="44" t="s">
        <v>85</v>
      </c>
      <c r="B40" s="239" t="s">
        <v>288</v>
      </c>
      <c r="C40" s="229">
        <v>165</v>
      </c>
      <c r="E40" s="77"/>
      <c r="F40" s="77"/>
      <c r="G40" s="77"/>
      <c r="H40" s="77"/>
      <c r="I40" s="77"/>
      <c r="J40" s="77"/>
      <c r="K40" s="49"/>
      <c r="L40" s="31"/>
      <c r="M40" s="31"/>
    </row>
    <row r="41" spans="1:13" ht="18">
      <c r="A41" s="44" t="s">
        <v>86</v>
      </c>
      <c r="B41" s="352" t="s">
        <v>287</v>
      </c>
      <c r="C41" s="229">
        <v>150</v>
      </c>
      <c r="E41" s="77"/>
      <c r="F41" s="77"/>
      <c r="G41" s="77"/>
      <c r="H41" s="77"/>
      <c r="I41" s="77"/>
      <c r="J41" s="77"/>
      <c r="K41" s="49"/>
      <c r="L41" s="31"/>
      <c r="M41" s="31"/>
    </row>
    <row r="42" spans="1:13" ht="18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49"/>
      <c r="L42" s="31"/>
      <c r="M42" s="31"/>
    </row>
    <row r="43" spans="1:13" ht="18">
      <c r="A43" s="101" t="s">
        <v>286</v>
      </c>
      <c r="B43" s="49"/>
      <c r="C43" s="49" t="s">
        <v>87</v>
      </c>
      <c r="D43" s="102" t="s">
        <v>99</v>
      </c>
      <c r="E43" s="77"/>
      <c r="F43" s="77"/>
      <c r="G43" s="77"/>
      <c r="H43" s="77"/>
      <c r="I43" s="77"/>
      <c r="J43" s="77"/>
      <c r="K43" s="49"/>
      <c r="L43" s="31"/>
      <c r="M43" s="31"/>
    </row>
    <row r="44" spans="1:13" ht="18">
      <c r="A44" s="44" t="s">
        <v>84</v>
      </c>
      <c r="B44" s="352" t="s">
        <v>273</v>
      </c>
      <c r="C44" s="47">
        <v>170</v>
      </c>
      <c r="D44" s="47">
        <v>105.36</v>
      </c>
      <c r="E44" s="77"/>
      <c r="F44" s="77"/>
      <c r="G44" s="77"/>
      <c r="H44" s="77"/>
      <c r="I44" s="77"/>
      <c r="J44" s="77"/>
      <c r="K44" s="49"/>
      <c r="L44" s="31"/>
      <c r="M44" s="31"/>
    </row>
    <row r="45" spans="1:13" ht="18">
      <c r="A45" s="44" t="s">
        <v>85</v>
      </c>
      <c r="B45" s="87" t="s">
        <v>269</v>
      </c>
      <c r="C45" s="47">
        <v>172.5</v>
      </c>
      <c r="D45" s="44">
        <v>101.17</v>
      </c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8">
      <c r="A46" s="44" t="s">
        <v>86</v>
      </c>
      <c r="B46" s="229" t="s">
        <v>285</v>
      </c>
      <c r="C46" s="47">
        <v>177.5</v>
      </c>
      <c r="D46" s="44">
        <v>99.38</v>
      </c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8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Айф</dc:creator>
  <cp:keywords/>
  <dc:description/>
  <cp:lastModifiedBy>Андрей</cp:lastModifiedBy>
  <dcterms:created xsi:type="dcterms:W3CDTF">2017-03-12T04:59:11Z</dcterms:created>
  <dcterms:modified xsi:type="dcterms:W3CDTF">2019-02-15T18:03:19Z</dcterms:modified>
  <cp:category/>
  <cp:version/>
  <cp:contentType/>
  <cp:contentStatus/>
</cp:coreProperties>
</file>